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60" windowWidth="20055" windowHeight="7950"/>
  </bookViews>
  <sheets>
    <sheet name="Φύλλο1" sheetId="2" r:id="rId1"/>
    <sheet name="Φύλλο2" sheetId="3" r:id="rId2"/>
  </sheets>
  <calcPr calcId="145621" iterate="1" iterateCount="1" iterateDelta="1"/>
</workbook>
</file>

<file path=xl/calcChain.xml><?xml version="1.0" encoding="utf-8"?>
<calcChain xmlns="http://schemas.openxmlformats.org/spreadsheetml/2006/main">
  <c r="G30" i="2"/>
  <c r="G29" s="1"/>
  <c r="D30"/>
  <c r="D29" s="1"/>
  <c r="I17"/>
  <c r="I16"/>
  <c r="I15"/>
  <c r="I14"/>
  <c r="I13"/>
  <c r="I12"/>
  <c r="AK11"/>
  <c r="I11"/>
  <c r="AK10"/>
  <c r="I10"/>
  <c r="AK9"/>
  <c r="I9"/>
  <c r="AO8"/>
  <c r="AM8"/>
  <c r="AK8"/>
  <c r="I8"/>
  <c r="AO7"/>
  <c r="AM7"/>
  <c r="AK7"/>
  <c r="I7"/>
  <c r="AO6"/>
  <c r="AM6"/>
  <c r="AK6"/>
  <c r="I6"/>
  <c r="AO5"/>
  <c r="J30" s="1"/>
  <c r="J29" s="1"/>
  <c r="AM5"/>
  <c r="AK5"/>
</calcChain>
</file>

<file path=xl/sharedStrings.xml><?xml version="1.0" encoding="utf-8"?>
<sst xmlns="http://schemas.openxmlformats.org/spreadsheetml/2006/main" count="69" uniqueCount="53">
  <si>
    <t>Εικόνα</t>
  </si>
  <si>
    <t>Ορισμός</t>
  </si>
  <si>
    <t>Χαρακτηρισμός απάντησης</t>
  </si>
  <si>
    <t>Ορισμοί</t>
  </si>
  <si>
    <t>?</t>
  </si>
  <si>
    <t>Α/Α</t>
  </si>
  <si>
    <t>μνήμη USB</t>
  </si>
  <si>
    <t>πληκτρολόγιο</t>
  </si>
  <si>
    <t>σαρωτής</t>
  </si>
  <si>
    <t>κάμερα</t>
  </si>
  <si>
    <t>οθόνη</t>
  </si>
  <si>
    <t>ποντίκι</t>
  </si>
  <si>
    <t>μικρόφωνο</t>
  </si>
  <si>
    <t>ηχεία</t>
  </si>
  <si>
    <t>πένα αφής</t>
  </si>
  <si>
    <t>οθόνη αφής</t>
  </si>
  <si>
    <t>ακουστικά με μικρόφωνο</t>
  </si>
  <si>
    <t>χειριστήριο παιχνιδιών (joystick)</t>
  </si>
  <si>
    <t>Συσκευές εισόδου</t>
  </si>
  <si>
    <t>Συσκευές εξόδου</t>
  </si>
  <si>
    <t>Συσκευές εισόδου-εξόδου</t>
  </si>
  <si>
    <t>βιντεοπροβολέας</t>
  </si>
  <si>
    <t>Εικόνες συσκευών</t>
  </si>
  <si>
    <t>Αποτελέσματα</t>
  </si>
  <si>
    <t>Αποτελέσματα για την κατηγορία "συσκευές εισόδου"</t>
  </si>
  <si>
    <t>Αποτελέσματα για την κατηγορία "συσκευές εξόδου"</t>
  </si>
  <si>
    <t>Αποτελέσματα για την κατηγορία "συσκευές εισόδου-εξόδου"</t>
  </si>
  <si>
    <t>Σωστές απαντήσεις</t>
  </si>
  <si>
    <t>b19</t>
  </si>
  <si>
    <t>b20</t>
  </si>
  <si>
    <t>b21</t>
  </si>
  <si>
    <t>b22</t>
  </si>
  <si>
    <t>b23</t>
  </si>
  <si>
    <t>b24</t>
  </si>
  <si>
    <t>b25</t>
  </si>
  <si>
    <t>Λανθασμένες απαντήσεις</t>
  </si>
  <si>
    <t>e19</t>
  </si>
  <si>
    <t>e20</t>
  </si>
  <si>
    <t>e21</t>
  </si>
  <si>
    <t>e22</t>
  </si>
  <si>
    <t>H19</t>
  </si>
  <si>
    <t>H20</t>
  </si>
  <si>
    <t>H21</t>
  </si>
  <si>
    <t>H22</t>
  </si>
  <si>
    <t>συσκευες εισόδου (σωστά)</t>
  </si>
  <si>
    <t>συσκευές εξόδου (σωτά)</t>
  </si>
  <si>
    <t>συσκευές εισόδου-εξόδου (σωστά)</t>
  </si>
  <si>
    <t>εκτυπωτής</t>
  </si>
  <si>
    <t>εξωτερικός σκληρός δίσκος</t>
  </si>
  <si>
    <t>Άσκηση - Τα μέρη του υπολογιστή</t>
  </si>
  <si>
    <t xml:space="preserve">                                                                           </t>
  </si>
  <si>
    <r>
      <rPr>
        <b/>
        <sz val="12"/>
        <color theme="1"/>
        <rFont val="Comic Sans MS"/>
        <family val="4"/>
        <charset val="161"/>
      </rPr>
      <t>A</t>
    </r>
    <r>
      <rPr>
        <sz val="12"/>
        <color theme="1"/>
        <rFont val="Comic Sans MS"/>
        <family val="4"/>
        <charset val="161"/>
      </rPr>
      <t>. Γράψτε ποια συσκευή δείχνει η κάθε εικόνα παρακάτω, χρησιμοποιώντας τους ορισμούς που βρίσκονται στο διπλανό πίνακα. Κάθε φορά που θα κάνετε λάθος (λανθασμένη επιλογή ορισμού ή λανθασμένη ορθογραφία) θα βλέπετε δεξιά την ένδειξη "</t>
    </r>
    <r>
      <rPr>
        <b/>
        <sz val="12"/>
        <color rgb="FFFF0000"/>
        <rFont val="Comic Sans MS"/>
        <family val="4"/>
        <charset val="161"/>
      </rPr>
      <t>ΠΡΟΣΠΑΘΗΣΤΕ ΞΑΝΑ</t>
    </r>
    <r>
      <rPr>
        <sz val="12"/>
        <color theme="1"/>
        <rFont val="Comic Sans MS"/>
        <family val="4"/>
        <charset val="161"/>
      </rPr>
      <t>", αλλιώς αν όλα είναι σωστά θα εμφανίζεται η ένδειξη "</t>
    </r>
    <r>
      <rPr>
        <b/>
        <sz val="12"/>
        <color rgb="FF00FF00"/>
        <rFont val="Comic Sans MS"/>
        <family val="4"/>
        <charset val="161"/>
      </rPr>
      <t>ΣΩΣΤΑ</t>
    </r>
    <r>
      <rPr>
        <sz val="12"/>
        <color theme="1"/>
        <rFont val="Comic Sans MS"/>
        <family val="4"/>
        <charset val="161"/>
      </rPr>
      <t>".</t>
    </r>
  </si>
  <si>
    <r>
      <rPr>
        <b/>
        <sz val="12"/>
        <color theme="1"/>
        <rFont val="Comic Sans MS"/>
        <family val="4"/>
        <charset val="161"/>
      </rPr>
      <t xml:space="preserve">B. </t>
    </r>
    <r>
      <rPr>
        <sz val="12"/>
        <color theme="1"/>
        <rFont val="Comic Sans MS"/>
        <family val="4"/>
        <charset val="161"/>
      </rPr>
      <t>Επιλέξτε από το πτυσσόμενο μενού τις συσκευές που είναι καθαρά "</t>
    </r>
    <r>
      <rPr>
        <b/>
        <sz val="12"/>
        <color theme="1"/>
        <rFont val="Comic Sans MS"/>
        <family val="4"/>
        <charset val="161"/>
      </rPr>
      <t>συσκευές εισόδου</t>
    </r>
    <r>
      <rPr>
        <sz val="12"/>
        <color theme="1"/>
        <rFont val="Comic Sans MS"/>
        <family val="4"/>
        <charset val="161"/>
      </rPr>
      <t>", καθαρά "συσκευές εξόδου" ή και τα δύο, δηλαδή "</t>
    </r>
    <r>
      <rPr>
        <b/>
        <sz val="12"/>
        <color theme="1"/>
        <rFont val="Comic Sans MS"/>
        <family val="4"/>
        <charset val="161"/>
      </rPr>
      <t>συσκευές εισόδου-εξόδου</t>
    </r>
    <r>
      <rPr>
        <sz val="12"/>
        <color theme="1"/>
        <rFont val="Comic Sans MS"/>
        <family val="4"/>
        <charset val="161"/>
      </rPr>
      <t>". Κατόπιν δείτε ακριβώς από κάτω στα "</t>
    </r>
    <r>
      <rPr>
        <b/>
        <sz val="12"/>
        <color theme="1"/>
        <rFont val="Comic Sans MS"/>
        <family val="4"/>
        <charset val="161"/>
      </rPr>
      <t>Αποτελέσματα</t>
    </r>
    <r>
      <rPr>
        <sz val="12"/>
        <color theme="1"/>
        <rFont val="Comic Sans MS"/>
        <family val="4"/>
        <charset val="161"/>
      </rPr>
      <t>" τον αριθμό των σωστών και των λανθασμένων απαντήσεων που δώσατε.</t>
    </r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</si>
</sst>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161"/>
      <scheme val="minor"/>
    </font>
    <font>
      <b/>
      <sz val="12"/>
      <color theme="1"/>
      <name val="Comic Sans MS"/>
      <family val="4"/>
      <charset val="161"/>
    </font>
    <font>
      <b/>
      <sz val="14"/>
      <color theme="1"/>
      <name val="Comic Sans MS"/>
      <family val="4"/>
      <charset val="161"/>
    </font>
    <font>
      <sz val="12"/>
      <color theme="1"/>
      <name val="Comic Sans MS"/>
      <family val="4"/>
      <charset val="161"/>
    </font>
    <font>
      <b/>
      <sz val="12"/>
      <color rgb="FFFF0000"/>
      <name val="Comic Sans MS"/>
      <family val="4"/>
      <charset val="161"/>
    </font>
    <font>
      <b/>
      <sz val="12"/>
      <color rgb="FF00FF00"/>
      <name val="Comic Sans MS"/>
      <family val="4"/>
      <charset val="161"/>
    </font>
    <font>
      <b/>
      <sz val="14"/>
      <color theme="1"/>
      <name val="Calibri"/>
      <family val="2"/>
      <charset val="161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FFFF99"/>
        <bgColor indexed="64"/>
      </patternFill>
    </fill>
  </fills>
  <borders count="16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</borders>
  <cellStyleXfs count="1">
    <xf numFmtId="0" fontId="0" fillId="0" borderId="0"/>
  </cellStyleXfs>
  <cellXfs count="7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0" fillId="5" borderId="0" xfId="0" applyFill="1"/>
    <xf numFmtId="0" fontId="1" fillId="2" borderId="14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0" fillId="5" borderId="12" xfId="0" applyFill="1" applyBorder="1"/>
    <xf numFmtId="0" fontId="0" fillId="5" borderId="13" xfId="0" applyFill="1" applyBorder="1"/>
    <xf numFmtId="0" fontId="0" fillId="5" borderId="7" xfId="0" applyFill="1" applyBorder="1"/>
    <xf numFmtId="0" fontId="4" fillId="4" borderId="0" xfId="0" applyFont="1" applyFill="1" applyAlignment="1">
      <alignment horizontal="center" vertical="center"/>
    </xf>
    <xf numFmtId="0" fontId="0" fillId="8" borderId="0" xfId="0" applyFill="1"/>
    <xf numFmtId="0" fontId="0" fillId="8" borderId="0" xfId="0" applyFill="1" applyAlignment="1">
      <alignment wrapText="1"/>
    </xf>
    <xf numFmtId="0" fontId="0" fillId="8" borderId="0" xfId="0" applyFill="1" applyAlignment="1">
      <alignment horizontal="center" vertical="center" wrapText="1"/>
    </xf>
    <xf numFmtId="0" fontId="0" fillId="8" borderId="1" xfId="0" applyFill="1" applyBorder="1"/>
    <xf numFmtId="0" fontId="0" fillId="8" borderId="2" xfId="0" applyFill="1" applyBorder="1"/>
    <xf numFmtId="0" fontId="0" fillId="8" borderId="10" xfId="0" applyFill="1" applyBorder="1"/>
    <xf numFmtId="0" fontId="2" fillId="7" borderId="2" xfId="0" applyFont="1" applyFill="1" applyBorder="1" applyAlignment="1" applyProtection="1">
      <alignment horizontal="center" vertical="center"/>
    </xf>
    <xf numFmtId="0" fontId="6" fillId="7" borderId="3" xfId="0" applyFont="1" applyFill="1" applyBorder="1" applyAlignment="1" applyProtection="1">
      <alignment horizontal="center" vertical="center"/>
    </xf>
    <xf numFmtId="0" fontId="6" fillId="7" borderId="4" xfId="0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1" fillId="6" borderId="2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2" fillId="6" borderId="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0" fillId="5" borderId="15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1" fillId="6" borderId="1" xfId="0" applyFont="1" applyFill="1" applyBorder="1" applyAlignment="1">
      <alignment horizontal="center" vertical="center" wrapText="1"/>
    </xf>
  </cellXfs>
  <cellStyles count="1">
    <cellStyle name="Κανονικό" xfId="0" builtinId="0"/>
  </cellStyles>
  <dxfs count="0"/>
  <tableStyles count="0" defaultTableStyle="TableStyleMedium9" defaultPivotStyle="PivotStyleLight16"/>
  <colors>
    <mruColors>
      <color rgb="FFFFFF99"/>
      <color rgb="FF00FF00"/>
      <color rgb="FFFFFF00"/>
      <color rgb="FFF0F01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5</xdr:row>
      <xdr:rowOff>47625</xdr:rowOff>
    </xdr:from>
    <xdr:to>
      <xdr:col>3</xdr:col>
      <xdr:colOff>561975</xdr:colOff>
      <xdr:row>6</xdr:row>
      <xdr:rowOff>0</xdr:rowOff>
    </xdr:to>
    <xdr:pic>
      <xdr:nvPicPr>
        <xdr:cNvPr id="2" name="irc_mi" descr="http://www.digitallife.gr/wp-content/uploads/2012/10/c03236630-e1350882590723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5325" y="2889885"/>
          <a:ext cx="16954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549624</xdr:colOff>
      <xdr:row>6</xdr:row>
      <xdr:rowOff>38639</xdr:rowOff>
    </xdr:from>
    <xdr:ext cx="184731" cy="937629"/>
    <xdr:sp macro="" textlink="">
      <xdr:nvSpPr>
        <xdr:cNvPr id="14" name="13 - Ορθογώνιο"/>
        <xdr:cNvSpPr/>
      </xdr:nvSpPr>
      <xdr:spPr>
        <a:xfrm>
          <a:off x="1159224" y="3833399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l-GR" sz="5400" b="1" cap="none" spc="0">
            <a:ln w="31550" cmpd="sng">
              <a:gradFill>
                <a:gsLst>
                  <a:gs pos="70000">
                    <a:schemeClr val="accent6">
                      <a:shade val="50000"/>
                      <a:satMod val="190000"/>
                    </a:schemeClr>
                  </a:gs>
                  <a:gs pos="0">
                    <a:schemeClr val="accent6">
                      <a:tint val="77000"/>
                      <a:satMod val="180000"/>
                    </a:schemeClr>
                  </a:gs>
                </a:gsLst>
                <a:lin ang="5400000"/>
              </a:gradFill>
              <a:prstDash val="solid"/>
            </a:ln>
            <a:solidFill>
              <a:schemeClr val="accent6">
                <a:tint val="15000"/>
                <a:satMod val="200000"/>
              </a:schemeClr>
            </a:solidFill>
            <a:effectLst>
              <a:outerShdw blurRad="50800" dist="40000" dir="5400000" algn="tl" rotWithShape="0">
                <a:srgbClr val="000000">
                  <a:shade val="5000"/>
                  <a:satMod val="120000"/>
                  <a:alpha val="3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501999</xdr:colOff>
      <xdr:row>5</xdr:row>
      <xdr:rowOff>219614</xdr:rowOff>
    </xdr:from>
    <xdr:ext cx="2411429" cy="655885"/>
    <xdr:sp macro="" textlink="">
      <xdr:nvSpPr>
        <xdr:cNvPr id="15" name="14 - Ορθογώνιο"/>
        <xdr:cNvSpPr/>
      </xdr:nvSpPr>
      <xdr:spPr>
        <a:xfrm>
          <a:off x="8160099" y="3061874"/>
          <a:ext cx="2411429" cy="65588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3600" b="1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</a:rPr>
            <a:t>μικρόφωνο</a:t>
          </a:r>
        </a:p>
      </xdr:txBody>
    </xdr:sp>
    <xdr:clientData/>
  </xdr:oneCellAnchor>
  <xdr:oneCellAnchor>
    <xdr:from>
      <xdr:col>0</xdr:col>
      <xdr:colOff>541337</xdr:colOff>
      <xdr:row>6</xdr:row>
      <xdr:rowOff>848264</xdr:rowOff>
    </xdr:from>
    <xdr:ext cx="184730" cy="937629"/>
    <xdr:sp macro="" textlink="">
      <xdr:nvSpPr>
        <xdr:cNvPr id="16" name="15 - Ορθογώνιο"/>
        <xdr:cNvSpPr/>
      </xdr:nvSpPr>
      <xdr:spPr>
        <a:xfrm>
          <a:off x="541337" y="4643024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l-GR" sz="54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12</xdr:col>
      <xdr:colOff>187674</xdr:colOff>
      <xdr:row>6</xdr:row>
      <xdr:rowOff>552989</xdr:rowOff>
    </xdr:from>
    <xdr:ext cx="2640467" cy="937629"/>
    <xdr:sp macro="" textlink="">
      <xdr:nvSpPr>
        <xdr:cNvPr id="17" name="16 - Ορθογώνιο"/>
        <xdr:cNvSpPr/>
      </xdr:nvSpPr>
      <xdr:spPr>
        <a:xfrm>
          <a:off x="7845774" y="4347749"/>
          <a:ext cx="264046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54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κάμερα</a:t>
          </a:r>
        </a:p>
      </xdr:txBody>
    </xdr:sp>
    <xdr:clientData/>
  </xdr:oneCellAnchor>
  <xdr:oneCellAnchor>
    <xdr:from>
      <xdr:col>16</xdr:col>
      <xdr:colOff>349599</xdr:colOff>
      <xdr:row>6</xdr:row>
      <xdr:rowOff>114839</xdr:rowOff>
    </xdr:from>
    <xdr:ext cx="1713931" cy="593304"/>
    <xdr:sp macro="" textlink="">
      <xdr:nvSpPr>
        <xdr:cNvPr id="18" name="17 - Ορθογώνιο"/>
        <xdr:cNvSpPr/>
      </xdr:nvSpPr>
      <xdr:spPr>
        <a:xfrm>
          <a:off x="10446099" y="3909599"/>
          <a:ext cx="17139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18600000" lon="21000137" rev="1200000"/>
            </a:camera>
            <a:lightRig rig="threePt" dir="t"/>
          </a:scene3d>
        </a:bodyPr>
        <a:lstStyle/>
        <a:p>
          <a:pPr algn="ctr"/>
          <a:r>
            <a:rPr lang="el-GR" sz="3200" b="1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σαρωτής</a:t>
          </a:r>
        </a:p>
      </xdr:txBody>
    </xdr:sp>
    <xdr:clientData/>
  </xdr:oneCellAnchor>
  <xdr:oneCellAnchor>
    <xdr:from>
      <xdr:col>13</xdr:col>
      <xdr:colOff>521049</xdr:colOff>
      <xdr:row>7</xdr:row>
      <xdr:rowOff>876839</xdr:rowOff>
    </xdr:from>
    <xdr:ext cx="3487686" cy="655885"/>
    <xdr:sp macro="" textlink="">
      <xdr:nvSpPr>
        <xdr:cNvPr id="19" name="18 - Ορθογώνιο"/>
        <xdr:cNvSpPr/>
      </xdr:nvSpPr>
      <xdr:spPr>
        <a:xfrm>
          <a:off x="8788749" y="5624099"/>
          <a:ext cx="3487686" cy="65588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perspectiveContrastingRightFacing"/>
            <a:lightRig rig="threePt" dir="t"/>
          </a:scene3d>
        </a:bodyPr>
        <a:lstStyle/>
        <a:p>
          <a:pPr algn="ctr"/>
          <a:r>
            <a:rPr lang="el-GR" sz="36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00B05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</a:rPr>
            <a:t>κεντρική μονάδα</a:t>
          </a:r>
        </a:p>
      </xdr:txBody>
    </xdr:sp>
    <xdr:clientData/>
  </xdr:oneCellAnchor>
  <xdr:oneCellAnchor>
    <xdr:from>
      <xdr:col>12</xdr:col>
      <xdr:colOff>368649</xdr:colOff>
      <xdr:row>8</xdr:row>
      <xdr:rowOff>933989</xdr:rowOff>
    </xdr:from>
    <xdr:ext cx="2212785" cy="640240"/>
    <xdr:sp macro="" textlink="">
      <xdr:nvSpPr>
        <xdr:cNvPr id="20" name="19 - Ορθογώνιο"/>
        <xdr:cNvSpPr/>
      </xdr:nvSpPr>
      <xdr:spPr>
        <a:xfrm>
          <a:off x="8026749" y="6633749"/>
          <a:ext cx="2212785" cy="64024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21299999"/>
            </a:camera>
            <a:lightRig rig="threePt" dir="t"/>
          </a:scene3d>
          <a:sp3d>
            <a:bevelT w="19050"/>
            <a:bevelB w="50800" h="114300"/>
          </a:sp3d>
        </a:bodyPr>
        <a:lstStyle/>
        <a:p>
          <a:pPr algn="ctr"/>
          <a:r>
            <a:rPr lang="el-GR" sz="35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292100" dir="6840000" algn="tl" rotWithShape="0">
                  <a:srgbClr val="000000">
                    <a:alpha val="65000"/>
                  </a:srgbClr>
                </a:outerShdw>
              </a:effectLst>
            </a:rPr>
            <a:t>εκτυπωτής</a:t>
          </a:r>
        </a:p>
      </xdr:txBody>
    </xdr:sp>
    <xdr:clientData/>
  </xdr:oneCellAnchor>
  <xdr:oneCellAnchor>
    <xdr:from>
      <xdr:col>15</xdr:col>
      <xdr:colOff>549624</xdr:colOff>
      <xdr:row>9</xdr:row>
      <xdr:rowOff>352964</xdr:rowOff>
    </xdr:from>
    <xdr:ext cx="2307427" cy="655885"/>
    <xdr:sp macro="" textlink="">
      <xdr:nvSpPr>
        <xdr:cNvPr id="21" name="21 - Ορθογώνιο"/>
        <xdr:cNvSpPr/>
      </xdr:nvSpPr>
      <xdr:spPr>
        <a:xfrm>
          <a:off x="10036524" y="7005224"/>
          <a:ext cx="2307427" cy="65588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isometricRightUp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r>
            <a:rPr lang="el-GR" sz="3600" b="1" cap="none" spc="0">
              <a:ln w="11430"/>
              <a:solidFill>
                <a:srgbClr val="7030A0"/>
              </a:solidFill>
              <a:effectLst>
                <a:outerShdw dist="40000" dir="5040000" algn="tl">
                  <a:srgbClr val="000000">
                    <a:alpha val="61000"/>
                  </a:srgbClr>
                </a:outerShdw>
              </a:effectLst>
            </a:rPr>
            <a:t>μνήμη </a:t>
          </a:r>
          <a:r>
            <a:rPr lang="en-US" sz="3600" b="1" cap="none" spc="0">
              <a:ln w="11430"/>
              <a:solidFill>
                <a:srgbClr val="7030A0"/>
              </a:solidFill>
              <a:effectLst>
                <a:outerShdw dist="40000" dir="5040000" algn="tl">
                  <a:srgbClr val="000000">
                    <a:alpha val="61000"/>
                  </a:srgbClr>
                </a:outerShdw>
              </a:effectLst>
            </a:rPr>
            <a:t>USB</a:t>
          </a:r>
          <a:endParaRPr lang="el-GR" sz="3600" b="1" cap="none" spc="0">
            <a:ln w="11430"/>
            <a:solidFill>
              <a:srgbClr val="7030A0"/>
            </a:solidFill>
            <a:effectLst>
              <a:outerShdw dist="40000" dir="5040000" algn="tl">
                <a:srgbClr val="000000">
                  <a:alpha val="61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416274</xdr:colOff>
      <xdr:row>10</xdr:row>
      <xdr:rowOff>819689</xdr:rowOff>
    </xdr:from>
    <xdr:ext cx="2201949" cy="937629"/>
    <xdr:sp macro="" textlink="">
      <xdr:nvSpPr>
        <xdr:cNvPr id="22" name="22 - Ορθογώνιο"/>
        <xdr:cNvSpPr/>
      </xdr:nvSpPr>
      <xdr:spPr>
        <a:xfrm>
          <a:off x="8074374" y="8424449"/>
          <a:ext cx="2201949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54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solidFill>
                <a:srgbClr val="00B050"/>
              </a:soli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οθόνη</a:t>
          </a:r>
        </a:p>
      </xdr:txBody>
    </xdr:sp>
    <xdr:clientData/>
  </xdr:oneCellAnchor>
  <xdr:oneCellAnchor>
    <xdr:from>
      <xdr:col>13</xdr:col>
      <xdr:colOff>263874</xdr:colOff>
      <xdr:row>13</xdr:row>
      <xdr:rowOff>314864</xdr:rowOff>
    </xdr:from>
    <xdr:ext cx="1797544" cy="937629"/>
    <xdr:sp macro="" textlink="">
      <xdr:nvSpPr>
        <xdr:cNvPr id="23" name="23 - Ορθογώνιο"/>
        <xdr:cNvSpPr/>
      </xdr:nvSpPr>
      <xdr:spPr>
        <a:xfrm>
          <a:off x="8531574" y="10777124"/>
          <a:ext cx="179754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54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chemeClr val="accent3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</a:rPr>
            <a:t>ηχεία</a:t>
          </a:r>
        </a:p>
      </xdr:txBody>
    </xdr:sp>
    <xdr:clientData/>
  </xdr:oneCellAnchor>
  <xdr:oneCellAnchor>
    <xdr:from>
      <xdr:col>12</xdr:col>
      <xdr:colOff>368649</xdr:colOff>
      <xdr:row>12</xdr:row>
      <xdr:rowOff>200564</xdr:rowOff>
    </xdr:from>
    <xdr:ext cx="4245971" cy="937629"/>
    <xdr:sp macro="" textlink="">
      <xdr:nvSpPr>
        <xdr:cNvPr id="24" name="24 - Ορθογώνιο"/>
        <xdr:cNvSpPr/>
      </xdr:nvSpPr>
      <xdr:spPr>
        <a:xfrm rot="526969">
          <a:off x="8026749" y="9710324"/>
          <a:ext cx="424597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/>
          </a:scene3d>
          <a:sp3d contourW="19050" prstMaterial="clear">
            <a:bevelT w="50800" h="50800"/>
            <a:contourClr>
              <a:schemeClr val="accent5">
                <a:tint val="70000"/>
                <a:satMod val="180000"/>
                <a:alpha val="70000"/>
              </a:schemeClr>
            </a:contourClr>
          </a:sp3d>
        </a:bodyPr>
        <a:lstStyle/>
        <a:p>
          <a:pPr algn="ctr"/>
          <a:r>
            <a:rPr lang="el-GR" sz="5400" b="1" cap="none" spc="0">
              <a:ln/>
              <a:solidFill>
                <a:srgbClr val="FF0000"/>
              </a:solidFill>
              <a:effectLst/>
            </a:rPr>
            <a:t>πληκτρολόγιο</a:t>
          </a:r>
        </a:p>
      </xdr:txBody>
    </xdr:sp>
    <xdr:clientData/>
  </xdr:oneCellAnchor>
  <xdr:oneCellAnchor>
    <xdr:from>
      <xdr:col>12</xdr:col>
      <xdr:colOff>292449</xdr:colOff>
      <xdr:row>14</xdr:row>
      <xdr:rowOff>610139</xdr:rowOff>
    </xdr:from>
    <xdr:ext cx="3583546" cy="655885"/>
    <xdr:sp macro="" textlink="">
      <xdr:nvSpPr>
        <xdr:cNvPr id="25" name="25 - Ορθογώνιο"/>
        <xdr:cNvSpPr/>
      </xdr:nvSpPr>
      <xdr:spPr>
        <a:xfrm>
          <a:off x="7950549" y="12024899"/>
          <a:ext cx="3583546" cy="65588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perspectiveContrastingRightFacing"/>
            <a:lightRig rig="threePt" dir="t"/>
          </a:scene3d>
        </a:bodyPr>
        <a:lstStyle/>
        <a:p>
          <a:pPr algn="ctr"/>
          <a:r>
            <a:rPr lang="el-GR" sz="3600" b="1" cap="none" spc="0">
              <a:ln w="10541" cmpd="sng">
                <a:solidFill>
                  <a:schemeClr val="bg2">
                    <a:lumMod val="10000"/>
                  </a:scheme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βιντεοπροβολέας</a:t>
          </a:r>
        </a:p>
      </xdr:txBody>
    </xdr:sp>
    <xdr:clientData/>
  </xdr:oneCellAnchor>
  <xdr:oneCellAnchor>
    <xdr:from>
      <xdr:col>12</xdr:col>
      <xdr:colOff>368649</xdr:colOff>
      <xdr:row>16</xdr:row>
      <xdr:rowOff>267239</xdr:rowOff>
    </xdr:from>
    <xdr:ext cx="4285532" cy="530658"/>
    <xdr:sp macro="" textlink="">
      <xdr:nvSpPr>
        <xdr:cNvPr id="26" name="26 - Ορθογώνιο"/>
        <xdr:cNvSpPr/>
      </xdr:nvSpPr>
      <xdr:spPr>
        <a:xfrm>
          <a:off x="8026749" y="13586999"/>
          <a:ext cx="428553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rgbClr val="FF0000"/>
              </a:solidFill>
              <a:effectLst/>
            </a:rPr>
            <a:t>εξωτερικός</a:t>
          </a:r>
          <a:r>
            <a:rPr lang="el-GR" sz="2800" b="1" cap="none" spc="0" baseline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rgbClr val="FF0000"/>
              </a:solidFill>
              <a:effectLst/>
            </a:rPr>
            <a:t> σκληρός δίσκος</a:t>
          </a:r>
          <a:endParaRPr lang="el-GR" sz="2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solidFill>
              <a:srgbClr val="FF0000"/>
            </a:solidFill>
            <a:effectLst/>
          </a:endParaRPr>
        </a:p>
      </xdr:txBody>
    </xdr:sp>
    <xdr:clientData/>
  </xdr:oneCellAnchor>
  <xdr:oneCellAnchor>
    <xdr:from>
      <xdr:col>16</xdr:col>
      <xdr:colOff>454374</xdr:colOff>
      <xdr:row>15</xdr:row>
      <xdr:rowOff>314864</xdr:rowOff>
    </xdr:from>
    <xdr:ext cx="1740413" cy="718466"/>
    <xdr:sp macro="" textlink="">
      <xdr:nvSpPr>
        <xdr:cNvPr id="27" name="27 - Ορθογώνιο"/>
        <xdr:cNvSpPr/>
      </xdr:nvSpPr>
      <xdr:spPr>
        <a:xfrm>
          <a:off x="10550874" y="12682124"/>
          <a:ext cx="1740413" cy="71846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perspectiveRelaxed">
              <a:rot lat="19800000" lon="1800000" rev="21238644"/>
            </a:camera>
            <a:lightRig rig="threePt" dir="t"/>
          </a:scene3d>
        </a:bodyPr>
        <a:lstStyle/>
        <a:p>
          <a:pPr algn="ctr"/>
          <a:r>
            <a:rPr lang="el-GR" sz="40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ποντίκι</a:t>
          </a:r>
        </a:p>
      </xdr:txBody>
    </xdr:sp>
    <xdr:clientData/>
  </xdr:oneCellAnchor>
  <xdr:twoCellAnchor editAs="oneCell">
    <xdr:from>
      <xdr:col>13</xdr:col>
      <xdr:colOff>540344</xdr:colOff>
      <xdr:row>0</xdr:row>
      <xdr:rowOff>76200</xdr:rowOff>
    </xdr:from>
    <xdr:to>
      <xdr:col>17</xdr:col>
      <xdr:colOff>91439</xdr:colOff>
      <xdr:row>1</xdr:row>
      <xdr:rowOff>0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808044" y="76200"/>
          <a:ext cx="1989495" cy="1188720"/>
        </a:xfrm>
        <a:prstGeom prst="rect">
          <a:avLst/>
        </a:prstGeom>
      </xdr:spPr>
    </xdr:pic>
    <xdr:clientData/>
  </xdr:twoCellAnchor>
  <xdr:twoCellAnchor>
    <xdr:from>
      <xdr:col>2</xdr:col>
      <xdr:colOff>457200</xdr:colOff>
      <xdr:row>0</xdr:row>
      <xdr:rowOff>182880</xdr:rowOff>
    </xdr:from>
    <xdr:to>
      <xdr:col>10</xdr:col>
      <xdr:colOff>236220</xdr:colOff>
      <xdr:row>0</xdr:row>
      <xdr:rowOff>525780</xdr:rowOff>
    </xdr:to>
    <xdr:sp macro="" textlink="">
      <xdr:nvSpPr>
        <xdr:cNvPr id="44" name="TextBox 43"/>
        <xdr:cNvSpPr txBox="1"/>
      </xdr:nvSpPr>
      <xdr:spPr>
        <a:xfrm>
          <a:off x="1676400" y="182880"/>
          <a:ext cx="4998720" cy="342900"/>
        </a:xfrm>
        <a:prstGeom prst="rect">
          <a:avLst/>
        </a:prstGeom>
        <a:solidFill>
          <a:schemeClr val="accent6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l-GR" sz="1200" b="1">
              <a:solidFill>
                <a:schemeClr val="dk1"/>
              </a:solidFill>
              <a:latin typeface="Comic Sans MS" pitchFamily="66" charset="0"/>
            </a:rPr>
            <a:t>Δημοτικό σχολείο Δοκιμίου σχ. έτος 202</a:t>
          </a:r>
          <a:r>
            <a:rPr lang="en-US" sz="1200" b="1">
              <a:solidFill>
                <a:schemeClr val="dk1"/>
              </a:solidFill>
              <a:latin typeface="Comic Sans MS" pitchFamily="66" charset="0"/>
            </a:rPr>
            <a:t>3</a:t>
          </a:r>
          <a:r>
            <a:rPr lang="el-GR" sz="1200" b="1">
              <a:solidFill>
                <a:schemeClr val="dk1"/>
              </a:solidFill>
              <a:latin typeface="Comic Sans MS" pitchFamily="66" charset="0"/>
            </a:rPr>
            <a:t>-202</a:t>
          </a:r>
          <a:r>
            <a:rPr lang="en-US" sz="1200" b="1">
              <a:solidFill>
                <a:schemeClr val="dk1"/>
              </a:solidFill>
              <a:latin typeface="Comic Sans MS" pitchFamily="66" charset="0"/>
            </a:rPr>
            <a:t>4</a:t>
          </a:r>
          <a:endParaRPr lang="el-GR" sz="1200" b="1">
            <a:solidFill>
              <a:schemeClr val="dk1"/>
            </a:solidFill>
            <a:latin typeface="Comic Sans MS" pitchFamily="66" charset="0"/>
          </a:endParaRPr>
        </a:p>
      </xdr:txBody>
    </xdr:sp>
    <xdr:clientData/>
  </xdr:twoCellAnchor>
  <xdr:twoCellAnchor>
    <xdr:from>
      <xdr:col>3</xdr:col>
      <xdr:colOff>403860</xdr:colOff>
      <xdr:row>0</xdr:row>
      <xdr:rowOff>739140</xdr:rowOff>
    </xdr:from>
    <xdr:to>
      <xdr:col>9</xdr:col>
      <xdr:colOff>182880</xdr:colOff>
      <xdr:row>0</xdr:row>
      <xdr:rowOff>1082040</xdr:rowOff>
    </xdr:to>
    <xdr:sp macro="" textlink="">
      <xdr:nvSpPr>
        <xdr:cNvPr id="45" name="TextBox 44"/>
        <xdr:cNvSpPr txBox="1"/>
      </xdr:nvSpPr>
      <xdr:spPr>
        <a:xfrm>
          <a:off x="2232660" y="739140"/>
          <a:ext cx="3779520" cy="342900"/>
        </a:xfrm>
        <a:prstGeom prst="rect">
          <a:avLst/>
        </a:prstGeom>
        <a:solidFill>
          <a:schemeClr val="accent6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l-GR" sz="1200" b="1">
              <a:latin typeface="Comic Sans MS" pitchFamily="66" charset="0"/>
            </a:rPr>
            <a:t>Κατσακιώρης Σπύρος ΠΕ86</a:t>
          </a:r>
        </a:p>
      </xdr:txBody>
    </xdr:sp>
    <xdr:clientData/>
  </xdr:twoCellAnchor>
  <xdr:twoCellAnchor editAs="oneCell">
    <xdr:from>
      <xdr:col>1</xdr:col>
      <xdr:colOff>229294</xdr:colOff>
      <xdr:row>8</xdr:row>
      <xdr:rowOff>104774</xdr:rowOff>
    </xdr:from>
    <xdr:to>
      <xdr:col>3</xdr:col>
      <xdr:colOff>285749</xdr:colOff>
      <xdr:row>8</xdr:row>
      <xdr:rowOff>952499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9844" y="6000749"/>
          <a:ext cx="1237555" cy="8477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247436</xdr:colOff>
      <xdr:row>7</xdr:row>
      <xdr:rowOff>83637</xdr:rowOff>
    </xdr:from>
    <xdr:to>
      <xdr:col>3</xdr:col>
      <xdr:colOff>400050</xdr:colOff>
      <xdr:row>7</xdr:row>
      <xdr:rowOff>943847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7986" y="5027112"/>
          <a:ext cx="1333714" cy="860210"/>
        </a:xfrm>
        <a:prstGeom prst="rect">
          <a:avLst/>
        </a:prstGeom>
      </xdr:spPr>
    </xdr:pic>
    <xdr:clientData/>
  </xdr:twoCellAnchor>
  <xdr:twoCellAnchor editAs="oneCell">
    <xdr:from>
      <xdr:col>1</xdr:col>
      <xdr:colOff>169350</xdr:colOff>
      <xdr:row>6</xdr:row>
      <xdr:rowOff>114300</xdr:rowOff>
    </xdr:from>
    <xdr:to>
      <xdr:col>3</xdr:col>
      <xdr:colOff>485774</xdr:colOff>
      <xdr:row>6</xdr:row>
      <xdr:rowOff>875742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9900" y="4105275"/>
          <a:ext cx="1497524" cy="761442"/>
        </a:xfrm>
        <a:prstGeom prst="rect">
          <a:avLst/>
        </a:prstGeom>
      </xdr:spPr>
    </xdr:pic>
    <xdr:clientData/>
  </xdr:twoCellAnchor>
  <xdr:twoCellAnchor editAs="oneCell">
    <xdr:from>
      <xdr:col>1</xdr:col>
      <xdr:colOff>215623</xdr:colOff>
      <xdr:row>9</xdr:row>
      <xdr:rowOff>171450</xdr:rowOff>
    </xdr:from>
    <xdr:to>
      <xdr:col>3</xdr:col>
      <xdr:colOff>266699</xdr:colOff>
      <xdr:row>9</xdr:row>
      <xdr:rowOff>849611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6173" y="7019925"/>
          <a:ext cx="1232176" cy="67816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11</xdr:row>
      <xdr:rowOff>114300</xdr:rowOff>
    </xdr:from>
    <xdr:to>
      <xdr:col>3</xdr:col>
      <xdr:colOff>419100</xdr:colOff>
      <xdr:row>11</xdr:row>
      <xdr:rowOff>894205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3900" y="8867775"/>
          <a:ext cx="1466850" cy="779905"/>
        </a:xfrm>
        <a:prstGeom prst="rect">
          <a:avLst/>
        </a:prstGeom>
      </xdr:spPr>
    </xdr:pic>
    <xdr:clientData/>
  </xdr:twoCellAnchor>
  <xdr:twoCellAnchor editAs="oneCell">
    <xdr:from>
      <xdr:col>1</xdr:col>
      <xdr:colOff>350727</xdr:colOff>
      <xdr:row>10</xdr:row>
      <xdr:rowOff>114300</xdr:rowOff>
    </xdr:from>
    <xdr:to>
      <xdr:col>3</xdr:col>
      <xdr:colOff>142875</xdr:colOff>
      <xdr:row>10</xdr:row>
      <xdr:rowOff>876300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1277" y="7915275"/>
          <a:ext cx="973248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486037</xdr:colOff>
      <xdr:row>12</xdr:row>
      <xdr:rowOff>76200</xdr:rowOff>
    </xdr:from>
    <xdr:to>
      <xdr:col>2</xdr:col>
      <xdr:colOff>581024</xdr:colOff>
      <xdr:row>12</xdr:row>
      <xdr:rowOff>914399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6587" y="9782175"/>
          <a:ext cx="685537" cy="83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119770</xdr:colOff>
      <xdr:row>15</xdr:row>
      <xdr:rowOff>85725</xdr:rowOff>
    </xdr:from>
    <xdr:to>
      <xdr:col>3</xdr:col>
      <xdr:colOff>228599</xdr:colOff>
      <xdr:row>15</xdr:row>
      <xdr:rowOff>888625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10320" y="12649200"/>
          <a:ext cx="1289929" cy="802900"/>
        </a:xfrm>
        <a:prstGeom prst="rect">
          <a:avLst/>
        </a:prstGeom>
      </xdr:spPr>
    </xdr:pic>
    <xdr:clientData/>
  </xdr:twoCellAnchor>
  <xdr:twoCellAnchor editAs="oneCell">
    <xdr:from>
      <xdr:col>1</xdr:col>
      <xdr:colOff>354656</xdr:colOff>
      <xdr:row>14</xdr:row>
      <xdr:rowOff>38100</xdr:rowOff>
    </xdr:from>
    <xdr:to>
      <xdr:col>3</xdr:col>
      <xdr:colOff>76199</xdr:colOff>
      <xdr:row>14</xdr:row>
      <xdr:rowOff>914399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5206" y="11649075"/>
          <a:ext cx="902643" cy="876299"/>
        </a:xfrm>
        <a:prstGeom prst="rect">
          <a:avLst/>
        </a:prstGeom>
      </xdr:spPr>
    </xdr:pic>
    <xdr:clientData/>
  </xdr:twoCellAnchor>
  <xdr:twoCellAnchor editAs="oneCell">
    <xdr:from>
      <xdr:col>1</xdr:col>
      <xdr:colOff>514349</xdr:colOff>
      <xdr:row>13</xdr:row>
      <xdr:rowOff>63822</xdr:rowOff>
    </xdr:from>
    <xdr:to>
      <xdr:col>2</xdr:col>
      <xdr:colOff>495300</xdr:colOff>
      <xdr:row>13</xdr:row>
      <xdr:rowOff>895349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04899" y="10722297"/>
          <a:ext cx="571501" cy="831527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16</xdr:row>
      <xdr:rowOff>85970</xdr:rowOff>
    </xdr:from>
    <xdr:to>
      <xdr:col>3</xdr:col>
      <xdr:colOff>257175</xdr:colOff>
      <xdr:row>16</xdr:row>
      <xdr:rowOff>914399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0101" y="13601945"/>
          <a:ext cx="1228724" cy="828429"/>
        </a:xfrm>
        <a:prstGeom prst="rect">
          <a:avLst/>
        </a:prstGeom>
      </xdr:spPr>
    </xdr:pic>
    <xdr:clientData/>
  </xdr:twoCellAnchor>
  <xdr:twoCellAnchor editAs="oneCell">
    <xdr:from>
      <xdr:col>17</xdr:col>
      <xdr:colOff>59055</xdr:colOff>
      <xdr:row>28</xdr:row>
      <xdr:rowOff>466725</xdr:rowOff>
    </xdr:from>
    <xdr:to>
      <xdr:col>19</xdr:col>
      <xdr:colOff>323850</xdr:colOff>
      <xdr:row>29</xdr:row>
      <xdr:rowOff>828675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098405" y="22174200"/>
          <a:ext cx="1445895" cy="1314450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209550</xdr:colOff>
      <xdr:row>19</xdr:row>
      <xdr:rowOff>171450</xdr:rowOff>
    </xdr:from>
    <xdr:to>
      <xdr:col>13</xdr:col>
      <xdr:colOff>18845</xdr:colOff>
      <xdr:row>21</xdr:row>
      <xdr:rowOff>152399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15050" y="15897225"/>
          <a:ext cx="1580945" cy="1238249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23</xdr:row>
      <xdr:rowOff>342900</xdr:rowOff>
    </xdr:from>
    <xdr:to>
      <xdr:col>15</xdr:col>
      <xdr:colOff>371475</xdr:colOff>
      <xdr:row>25</xdr:row>
      <xdr:rowOff>533400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81925" y="18583275"/>
          <a:ext cx="1447800" cy="1447800"/>
        </a:xfrm>
        <a:prstGeom prst="rect">
          <a:avLst/>
        </a:prstGeom>
      </xdr:spPr>
    </xdr:pic>
    <xdr:clientData/>
  </xdr:twoCellAnchor>
  <xdr:twoCellAnchor editAs="oneCell">
    <xdr:from>
      <xdr:col>10</xdr:col>
      <xdr:colOff>523876</xdr:colOff>
      <xdr:row>22</xdr:row>
      <xdr:rowOff>438150</xdr:rowOff>
    </xdr:from>
    <xdr:to>
      <xdr:col>13</xdr:col>
      <xdr:colOff>47626</xdr:colOff>
      <xdr:row>24</xdr:row>
      <xdr:rowOff>476250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29376" y="18049875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171450</xdr:colOff>
      <xdr:row>19</xdr:row>
      <xdr:rowOff>304800</xdr:rowOff>
    </xdr:from>
    <xdr:to>
      <xdr:col>17</xdr:col>
      <xdr:colOff>38604</xdr:colOff>
      <xdr:row>22</xdr:row>
      <xdr:rowOff>92935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58050" y="16030575"/>
          <a:ext cx="2819904" cy="1674085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104775</xdr:colOff>
      <xdr:row>26</xdr:row>
      <xdr:rowOff>571500</xdr:rowOff>
    </xdr:from>
    <xdr:to>
      <xdr:col>19</xdr:col>
      <xdr:colOff>276224</xdr:colOff>
      <xdr:row>28</xdr:row>
      <xdr:rowOff>355618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53575" y="20697825"/>
          <a:ext cx="1943099" cy="1365268"/>
        </a:xfrm>
        <a:prstGeom prst="rect">
          <a:avLst/>
        </a:prstGeom>
      </xdr:spPr>
    </xdr:pic>
    <xdr:clientData/>
  </xdr:twoCellAnchor>
  <xdr:twoCellAnchor editAs="oneCell">
    <xdr:from>
      <xdr:col>16</xdr:col>
      <xdr:colOff>200025</xdr:colOff>
      <xdr:row>23</xdr:row>
      <xdr:rowOff>561975</xdr:rowOff>
    </xdr:from>
    <xdr:to>
      <xdr:col>20</xdr:col>
      <xdr:colOff>47626</xdr:colOff>
      <xdr:row>27</xdr:row>
      <xdr:rowOff>257176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48825" y="18802350"/>
          <a:ext cx="2209801" cy="2209801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28</xdr:row>
      <xdr:rowOff>323862</xdr:rowOff>
    </xdr:from>
    <xdr:to>
      <xdr:col>13</xdr:col>
      <xdr:colOff>361950</xdr:colOff>
      <xdr:row>32</xdr:row>
      <xdr:rowOff>47637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19800" y="22031337"/>
          <a:ext cx="2019300" cy="2019300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27</xdr:row>
      <xdr:rowOff>304800</xdr:rowOff>
    </xdr:from>
    <xdr:to>
      <xdr:col>13</xdr:col>
      <xdr:colOff>150891</xdr:colOff>
      <xdr:row>28</xdr:row>
      <xdr:rowOff>476250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48450" y="21059775"/>
          <a:ext cx="1179591" cy="1123950"/>
        </a:xfrm>
        <a:prstGeom prst="rect">
          <a:avLst/>
        </a:prstGeom>
      </xdr:spPr>
    </xdr:pic>
    <xdr:clientData/>
  </xdr:twoCellAnchor>
  <xdr:twoCellAnchor editAs="oneCell">
    <xdr:from>
      <xdr:col>16</xdr:col>
      <xdr:colOff>276225</xdr:colOff>
      <xdr:row>19</xdr:row>
      <xdr:rowOff>194524</xdr:rowOff>
    </xdr:from>
    <xdr:to>
      <xdr:col>19</xdr:col>
      <xdr:colOff>175454</xdr:colOff>
      <xdr:row>21</xdr:row>
      <xdr:rowOff>390526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725025" y="15920299"/>
          <a:ext cx="1670879" cy="1453302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66675</xdr:colOff>
      <xdr:row>28</xdr:row>
      <xdr:rowOff>0</xdr:rowOff>
    </xdr:from>
    <xdr:to>
      <xdr:col>16</xdr:col>
      <xdr:colOff>238125</xdr:colOff>
      <xdr:row>29</xdr:row>
      <xdr:rowOff>400050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34375" y="21707475"/>
          <a:ext cx="1352550" cy="1352550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22</xdr:row>
      <xdr:rowOff>0</xdr:rowOff>
    </xdr:from>
    <xdr:to>
      <xdr:col>18</xdr:col>
      <xdr:colOff>304801</xdr:colOff>
      <xdr:row>24</xdr:row>
      <xdr:rowOff>209551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67850" y="17611725"/>
          <a:ext cx="1466851" cy="1466851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26</xdr:row>
      <xdr:rowOff>180975</xdr:rowOff>
    </xdr:from>
    <xdr:to>
      <xdr:col>15</xdr:col>
      <xdr:colOff>114300</xdr:colOff>
      <xdr:row>27</xdr:row>
      <xdr:rowOff>548807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15275" y="20307300"/>
          <a:ext cx="1057275" cy="996482"/>
        </a:xfrm>
        <a:prstGeom prst="rect">
          <a:avLst/>
        </a:prstGeom>
      </xdr:spPr>
    </xdr:pic>
    <xdr:clientData/>
  </xdr:twoCellAnchor>
  <xdr:twoCellAnchor editAs="oneCell">
    <xdr:from>
      <xdr:col>10</xdr:col>
      <xdr:colOff>228599</xdr:colOff>
      <xdr:row>25</xdr:row>
      <xdr:rowOff>66674</xdr:rowOff>
    </xdr:from>
    <xdr:to>
      <xdr:col>12</xdr:col>
      <xdr:colOff>85724</xdr:colOff>
      <xdr:row>26</xdr:row>
      <xdr:rowOff>476249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34099" y="19564349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21</xdr:row>
      <xdr:rowOff>381000</xdr:rowOff>
    </xdr:from>
    <xdr:to>
      <xdr:col>12</xdr:col>
      <xdr:colOff>232414</xdr:colOff>
      <xdr:row>22</xdr:row>
      <xdr:rowOff>415218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05525" y="17364075"/>
          <a:ext cx="1213489" cy="6628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ZL31"/>
  <sheetViews>
    <sheetView tabSelected="1" topLeftCell="A20" workbookViewId="0">
      <selection activeCell="V29" sqref="V29"/>
    </sheetView>
  </sheetViews>
  <sheetFormatPr defaultColWidth="8.85546875" defaultRowHeight="15"/>
  <cols>
    <col min="1" max="16384" width="8.85546875" style="11"/>
  </cols>
  <sheetData>
    <row r="1" spans="1:1364" ht="100.15" customHeight="1" thickTop="1" thickBot="1">
      <c r="A1" s="17" t="s">
        <v>50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9"/>
    </row>
    <row r="2" spans="1:1364" customFormat="1" ht="50.1" customHeight="1" thickTop="1" thickBot="1">
      <c r="A2" s="20" t="s">
        <v>49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2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</row>
    <row r="3" spans="1:1364" customFormat="1" ht="60" customHeight="1" thickTop="1" thickBot="1">
      <c r="A3" s="23" t="s">
        <v>51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5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2" t="s">
        <v>44</v>
      </c>
      <c r="AL3" s="11"/>
      <c r="AM3" s="13" t="s">
        <v>45</v>
      </c>
      <c r="AN3" s="11"/>
      <c r="AO3" s="13" t="s">
        <v>46</v>
      </c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</row>
    <row r="4" spans="1:1364" customFormat="1" ht="15" hidden="1" customHeight="1"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</row>
    <row r="5" spans="1:1364" customFormat="1" ht="30" customHeight="1" thickTop="1" thickBot="1">
      <c r="A5" s="2" t="s">
        <v>5</v>
      </c>
      <c r="B5" s="26" t="s">
        <v>0</v>
      </c>
      <c r="C5" s="27"/>
      <c r="D5" s="28"/>
      <c r="E5" s="26" t="s">
        <v>1</v>
      </c>
      <c r="F5" s="27"/>
      <c r="G5" s="27"/>
      <c r="H5" s="28"/>
      <c r="I5" s="29" t="s">
        <v>2</v>
      </c>
      <c r="J5" s="30"/>
      <c r="K5" s="30"/>
      <c r="L5" s="31"/>
      <c r="M5" s="29" t="s">
        <v>3</v>
      </c>
      <c r="N5" s="30"/>
      <c r="O5" s="30"/>
      <c r="P5" s="30"/>
      <c r="Q5" s="30"/>
      <c r="R5" s="30"/>
      <c r="S5" s="30"/>
      <c r="T5" s="3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 t="s">
        <v>16</v>
      </c>
      <c r="AJ5" s="14" t="s">
        <v>28</v>
      </c>
      <c r="AK5" s="14" t="str">
        <f t="shared" ref="AK5:AK11" si="0">IF(B20="","",IF(AND(B20&lt;&gt;"σαρωτής",B20&lt;&gt;"μικρόφωνο",B20&lt;&gt;"κάμερα",B20&lt;&gt;"πένα αφής",B20&lt;&gt;"πληκτρολόγιο",B20&lt;&gt;"ποντίκι",B20&lt;&gt;"χειριστήριο παιχνιδιών (joystick)"),0,1))</f>
        <v/>
      </c>
      <c r="AL5" s="14" t="s">
        <v>36</v>
      </c>
      <c r="AM5" s="15" t="str">
        <f>IF(E20="","",IF(AND(E20&lt;&gt;"εκτυπωτής",E20&lt;&gt;"ηχεία",E20&lt;&gt;"οθόνη",E20&lt;&gt;"βιντεοπροβολέας"),0,1))</f>
        <v/>
      </c>
      <c r="AN5" s="14" t="s">
        <v>40</v>
      </c>
      <c r="AO5" s="14" t="str">
        <f>IF(H20="","",IF(AND(H20&lt;&gt;"ακουστικά με μικρόφωνο",H20&lt;&gt;"μνήμη USB",H20&lt;&gt;"εξωτερικός σκληρός δίσκος",H20&lt;&gt;"οθόνη αφής"),0,1))</f>
        <v/>
      </c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</row>
    <row r="6" spans="1:1364" customFormat="1" ht="75" customHeight="1" thickTop="1" thickBot="1">
      <c r="A6" s="1">
        <v>1</v>
      </c>
      <c r="B6" s="32"/>
      <c r="C6" s="32"/>
      <c r="D6" s="32"/>
      <c r="E6" s="33" t="s">
        <v>4</v>
      </c>
      <c r="F6" s="34"/>
      <c r="G6" s="34"/>
      <c r="H6" s="35"/>
      <c r="I6" s="36" t="str">
        <f>IF(E6="?","",IF(E6&lt;&gt;"εκτυπωτής","ΠΡΟΣΠΑΘΗΣΤΕ ΞΑΝΑ","ΣΩΣΤΑ"))</f>
        <v/>
      </c>
      <c r="J6" s="37"/>
      <c r="K6" s="37"/>
      <c r="L6" s="38"/>
      <c r="M6" s="39"/>
      <c r="N6" s="40"/>
      <c r="O6" s="40"/>
      <c r="P6" s="40"/>
      <c r="Q6" s="40"/>
      <c r="R6" s="40"/>
      <c r="S6" s="40"/>
      <c r="T6" s="4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 t="s">
        <v>21</v>
      </c>
      <c r="AJ6" s="14" t="s">
        <v>29</v>
      </c>
      <c r="AK6" s="14" t="str">
        <f t="shared" si="0"/>
        <v/>
      </c>
      <c r="AL6" s="14" t="s">
        <v>37</v>
      </c>
      <c r="AM6" s="15" t="str">
        <f>IF(E21="","",IF(AND(E21&lt;&gt;"εκτυπωτής",E21&lt;&gt;"ηχεία",E21&lt;&gt;"οθόνη",E21&lt;&gt;"βιντεοπροβολέας"),0,1))</f>
        <v/>
      </c>
      <c r="AN6" s="14" t="s">
        <v>41</v>
      </c>
      <c r="AO6" s="14" t="str">
        <f>IF(H21="","",IF(AND(H21&lt;&gt;"ακουστικά με μικρόφωνο",H21&lt;&gt;"μνήμη USB",H21&lt;&gt;"εξωτερικός σκληρός δίσκος",H21&lt;&gt;"οθόνη αφής"),0,1))</f>
        <v/>
      </c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</row>
    <row r="7" spans="1:1364" customFormat="1" ht="75" customHeight="1" thickTop="1" thickBot="1">
      <c r="A7" s="1">
        <v>2</v>
      </c>
      <c r="B7" s="32"/>
      <c r="C7" s="32"/>
      <c r="D7" s="32"/>
      <c r="E7" s="33" t="s">
        <v>4</v>
      </c>
      <c r="F7" s="34"/>
      <c r="G7" s="34"/>
      <c r="H7" s="35"/>
      <c r="I7" s="36" t="str">
        <f>IF(E7="?","",IF(E7&lt;&gt;"πληκτρολόγιο","ΠΡΟΣΠΑΘΗΣΤΕ ΞΑΝΑ","ΣΩΣΤΑ"))</f>
        <v/>
      </c>
      <c r="J7" s="37"/>
      <c r="K7" s="37"/>
      <c r="L7" s="38"/>
      <c r="M7" s="42"/>
      <c r="N7" s="43"/>
      <c r="O7" s="43"/>
      <c r="P7" s="43"/>
      <c r="Q7" s="43"/>
      <c r="R7" s="43"/>
      <c r="S7" s="43"/>
      <c r="T7" s="44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 t="s">
        <v>47</v>
      </c>
      <c r="AJ7" s="14" t="s">
        <v>30</v>
      </c>
      <c r="AK7" s="14" t="str">
        <f t="shared" si="0"/>
        <v/>
      </c>
      <c r="AL7" s="14" t="s">
        <v>38</v>
      </c>
      <c r="AM7" s="15" t="str">
        <f>IF(E22="","",IF(AND(E22&lt;&gt;"εκτυπωτής",E22&lt;&gt;"ηχεία",E22&lt;&gt;"οθόνη",E22&lt;&gt;"βιντεοπροβολέας"),0,1))</f>
        <v/>
      </c>
      <c r="AN7" s="14" t="s">
        <v>42</v>
      </c>
      <c r="AO7" s="14" t="str">
        <f>IF(H22="","",IF(AND(H22&lt;&gt;"ακουστικά με μικρόφωνο",H22&lt;&gt;"μνήμη USB",H22&lt;&gt;"εξωτερικός σκληρός δίσκος",H22&lt;&gt;"οθόνη αφής"),0,1))</f>
        <v/>
      </c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</row>
    <row r="8" spans="1:1364" customFormat="1" ht="75" customHeight="1" thickTop="1" thickBot="1">
      <c r="A8" s="1">
        <v>3</v>
      </c>
      <c r="B8" s="32"/>
      <c r="C8" s="32"/>
      <c r="D8" s="32"/>
      <c r="E8" s="33" t="s">
        <v>4</v>
      </c>
      <c r="F8" s="34"/>
      <c r="G8" s="34"/>
      <c r="H8" s="35"/>
      <c r="I8" s="36" t="str">
        <f>IF(E8="?","",IF(E8&lt;&gt;"μνήμη USB","ΠΡΟΣΠΑΘΗΣΤΕ ΞΑΝΑ","ΣΩΣΤΑ"))</f>
        <v/>
      </c>
      <c r="J8" s="37"/>
      <c r="K8" s="37"/>
      <c r="L8" s="38"/>
      <c r="M8" s="42"/>
      <c r="N8" s="43"/>
      <c r="O8" s="43"/>
      <c r="P8" s="43"/>
      <c r="Q8" s="43"/>
      <c r="R8" s="43"/>
      <c r="S8" s="43"/>
      <c r="T8" s="44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 t="s">
        <v>48</v>
      </c>
      <c r="AJ8" s="14" t="s">
        <v>31</v>
      </c>
      <c r="AK8" s="14" t="str">
        <f t="shared" si="0"/>
        <v/>
      </c>
      <c r="AL8" s="14" t="s">
        <v>39</v>
      </c>
      <c r="AM8" s="15" t="str">
        <f>IF(E23="","",IF(AND(E23&lt;&gt;"εκτυπωτής",E23&lt;&gt;"ηχεία",E23&lt;&gt;"οθόνη",E23&lt;&gt;"βιντεοπροβολέας"),0,1))</f>
        <v/>
      </c>
      <c r="AN8" s="14" t="s">
        <v>43</v>
      </c>
      <c r="AO8" s="14" t="str">
        <f>IF(H23="","",IF(AND(H23&lt;&gt;"ακουστικά με μικρόφωνο",H23&lt;&gt;"μνήμη USB",H23&lt;&gt;"εξωτερικός σκληρός δίσκος",H23&lt;&gt;"οθόνη αφής"),0,1))</f>
        <v/>
      </c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</row>
    <row r="9" spans="1:1364" customFormat="1" ht="75" customHeight="1" thickTop="1" thickBot="1">
      <c r="A9" s="1">
        <v>4</v>
      </c>
      <c r="B9" s="32"/>
      <c r="C9" s="32"/>
      <c r="D9" s="32"/>
      <c r="E9" s="33" t="s">
        <v>4</v>
      </c>
      <c r="F9" s="34"/>
      <c r="G9" s="34"/>
      <c r="H9" s="35"/>
      <c r="I9" s="36" t="str">
        <f>IF(E9="?","",IF(E9&lt;&gt;"οθόνη","ΠΡΟΣΠΑΘΗΣΤΕ ΞΑΝΑ","ΣΩΣΤΑ"))</f>
        <v/>
      </c>
      <c r="J9" s="37"/>
      <c r="K9" s="37"/>
      <c r="L9" s="38"/>
      <c r="M9" s="42"/>
      <c r="N9" s="43"/>
      <c r="O9" s="43"/>
      <c r="P9" s="43"/>
      <c r="Q9" s="43"/>
      <c r="R9" s="43"/>
      <c r="S9" s="43"/>
      <c r="T9" s="44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 t="s">
        <v>13</v>
      </c>
      <c r="AJ9" s="14" t="s">
        <v>32</v>
      </c>
      <c r="AK9" s="14" t="str">
        <f t="shared" si="0"/>
        <v/>
      </c>
      <c r="AL9" s="11"/>
      <c r="AM9" s="11"/>
      <c r="AN9" s="16"/>
      <c r="AO9" s="16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</row>
    <row r="10" spans="1:1364" customFormat="1" ht="75" customHeight="1" thickTop="1" thickBot="1">
      <c r="A10" s="1">
        <v>5</v>
      </c>
      <c r="B10" s="32"/>
      <c r="C10" s="32"/>
      <c r="D10" s="32"/>
      <c r="E10" s="33" t="s">
        <v>4</v>
      </c>
      <c r="F10" s="34"/>
      <c r="G10" s="34"/>
      <c r="H10" s="35"/>
      <c r="I10" s="36" t="str">
        <f>IF(E10="?","",IF(E10&lt;&gt;"βιντεοπροβολέας","ΠΡΟΣΠΑΘΗΣΤΕ ΞΑΝΑ","ΣΩΣΤΑ"))</f>
        <v/>
      </c>
      <c r="J10" s="37"/>
      <c r="K10" s="37"/>
      <c r="L10" s="38"/>
      <c r="M10" s="42"/>
      <c r="N10" s="43"/>
      <c r="O10" s="43"/>
      <c r="P10" s="43"/>
      <c r="Q10" s="43"/>
      <c r="R10" s="43"/>
      <c r="S10" s="43"/>
      <c r="T10" s="44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 t="s">
        <v>9</v>
      </c>
      <c r="AJ10" s="14" t="s">
        <v>33</v>
      </c>
      <c r="AK10" s="14" t="str">
        <f t="shared" si="0"/>
        <v/>
      </c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</row>
    <row r="11" spans="1:1364" customFormat="1" ht="75" customHeight="1" thickTop="1" thickBot="1">
      <c r="A11" s="1">
        <v>6</v>
      </c>
      <c r="B11" s="32"/>
      <c r="C11" s="32"/>
      <c r="D11" s="32"/>
      <c r="E11" s="33" t="s">
        <v>4</v>
      </c>
      <c r="F11" s="34"/>
      <c r="G11" s="34"/>
      <c r="H11" s="35"/>
      <c r="I11" s="36" t="str">
        <f>IF(E11="?","",IF(E11&lt;&gt;"ηχεία","ΠΡΟΣΠΑΘΗΣΤΕ ΞΑΝΑ","ΣΩΣΤΑ"))</f>
        <v/>
      </c>
      <c r="J11" s="37"/>
      <c r="K11" s="37"/>
      <c r="L11" s="38"/>
      <c r="M11" s="42"/>
      <c r="N11" s="43"/>
      <c r="O11" s="43"/>
      <c r="P11" s="43"/>
      <c r="Q11" s="43"/>
      <c r="R11" s="43"/>
      <c r="S11" s="43"/>
      <c r="T11" s="44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 t="s">
        <v>12</v>
      </c>
      <c r="AJ11" s="14" t="s">
        <v>34</v>
      </c>
      <c r="AK11" s="14" t="str">
        <f t="shared" si="0"/>
        <v/>
      </c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</row>
    <row r="12" spans="1:1364" customFormat="1" ht="75" customHeight="1" thickTop="1" thickBot="1">
      <c r="A12" s="1">
        <v>7</v>
      </c>
      <c r="B12" s="32"/>
      <c r="C12" s="32"/>
      <c r="D12" s="32"/>
      <c r="E12" s="33" t="s">
        <v>4</v>
      </c>
      <c r="F12" s="34"/>
      <c r="G12" s="34"/>
      <c r="H12" s="35"/>
      <c r="I12" s="36" t="str">
        <f>IF(E12="?","",IF(E12&lt;&gt;"σαρωτής","ΠΡΟΣΠΑΘΗΣΤΕ ΞΑΝΑ","ΣΩΣΤΑ"))</f>
        <v/>
      </c>
      <c r="J12" s="37"/>
      <c r="K12" s="37"/>
      <c r="L12" s="38"/>
      <c r="M12" s="42"/>
      <c r="N12" s="43"/>
      <c r="O12" s="43"/>
      <c r="P12" s="43"/>
      <c r="Q12" s="43"/>
      <c r="R12" s="43"/>
      <c r="S12" s="43"/>
      <c r="T12" s="44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 t="s">
        <v>6</v>
      </c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</row>
    <row r="13" spans="1:1364" customFormat="1" ht="75" customHeight="1" thickTop="1" thickBot="1">
      <c r="A13" s="1">
        <v>8</v>
      </c>
      <c r="B13" s="32"/>
      <c r="C13" s="32"/>
      <c r="D13" s="32"/>
      <c r="E13" s="33" t="s">
        <v>4</v>
      </c>
      <c r="F13" s="34"/>
      <c r="G13" s="34"/>
      <c r="H13" s="35"/>
      <c r="I13" s="36" t="str">
        <f>IF(E13="?","",IF(E13&lt;&gt;"κάμερα","ΠΡΟΣΠΑΘΗΣΤΕ ΞΑΝΑ","ΣΩΣΤΑ"))</f>
        <v/>
      </c>
      <c r="J13" s="37"/>
      <c r="K13" s="37"/>
      <c r="L13" s="38"/>
      <c r="M13" s="42"/>
      <c r="N13" s="43"/>
      <c r="O13" s="43"/>
      <c r="P13" s="43"/>
      <c r="Q13" s="43"/>
      <c r="R13" s="43"/>
      <c r="S13" s="43"/>
      <c r="T13" s="44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 t="s">
        <v>10</v>
      </c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</row>
    <row r="14" spans="1:1364" customFormat="1" ht="75" customHeight="1" thickTop="1" thickBot="1">
      <c r="A14" s="1">
        <v>9</v>
      </c>
      <c r="B14" s="32"/>
      <c r="C14" s="32"/>
      <c r="D14" s="32"/>
      <c r="E14" s="33" t="s">
        <v>4</v>
      </c>
      <c r="F14" s="34"/>
      <c r="G14" s="34"/>
      <c r="H14" s="35"/>
      <c r="I14" s="36" t="str">
        <f>IF(E14="?","",IF(E14&lt;&gt;"κεντρική μονάδα","ΠΡΟΣΠΑΘΗΣΤΕ ΞΑΝΑ","ΣΩΣΤΑ"))</f>
        <v/>
      </c>
      <c r="J14" s="37"/>
      <c r="K14" s="37"/>
      <c r="L14" s="38"/>
      <c r="M14" s="42"/>
      <c r="N14" s="43"/>
      <c r="O14" s="43"/>
      <c r="P14" s="43"/>
      <c r="Q14" s="43"/>
      <c r="R14" s="43"/>
      <c r="S14" s="43"/>
      <c r="T14" s="44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 t="s">
        <v>15</v>
      </c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  <c r="AMH14" s="11"/>
      <c r="AMI14" s="11"/>
      <c r="AMJ14" s="11"/>
      <c r="AMK14" s="11"/>
      <c r="AML14" s="11"/>
      <c r="AMM14" s="11"/>
      <c r="AMN14" s="11"/>
      <c r="AMO14" s="11"/>
      <c r="AMP14" s="11"/>
      <c r="AMQ14" s="11"/>
      <c r="AMR14" s="11"/>
      <c r="AMS14" s="11"/>
      <c r="AMT14" s="11"/>
      <c r="AMU14" s="11"/>
      <c r="AMV14" s="11"/>
      <c r="AMW14" s="11"/>
      <c r="AMX14" s="11"/>
      <c r="AMY14" s="11"/>
      <c r="AMZ14" s="11"/>
      <c r="ANA14" s="11"/>
      <c r="ANB14" s="11"/>
      <c r="ANC14" s="11"/>
      <c r="AND14" s="11"/>
      <c r="ANE14" s="11"/>
      <c r="ANF14" s="11"/>
      <c r="ANG14" s="11"/>
      <c r="ANH14" s="11"/>
      <c r="ANI14" s="11"/>
      <c r="ANJ14" s="11"/>
      <c r="ANK14" s="11"/>
      <c r="ANL14" s="11"/>
      <c r="ANM14" s="11"/>
      <c r="ANN14" s="11"/>
      <c r="ANO14" s="11"/>
      <c r="ANP14" s="11"/>
      <c r="ANQ14" s="11"/>
      <c r="ANR14" s="11"/>
      <c r="ANS14" s="11"/>
      <c r="ANT14" s="11"/>
      <c r="ANU14" s="11"/>
      <c r="ANV14" s="11"/>
      <c r="ANW14" s="11"/>
      <c r="ANX14" s="11"/>
      <c r="ANY14" s="11"/>
      <c r="ANZ14" s="11"/>
      <c r="AOA14" s="11"/>
      <c r="AOB14" s="11"/>
      <c r="AOC14" s="11"/>
      <c r="AOD14" s="11"/>
      <c r="AOE14" s="11"/>
      <c r="AOF14" s="11"/>
      <c r="AOG14" s="11"/>
      <c r="AOH14" s="11"/>
      <c r="AOI14" s="11"/>
      <c r="AOJ14" s="11"/>
      <c r="AOK14" s="11"/>
      <c r="AOL14" s="11"/>
      <c r="AOM14" s="11"/>
      <c r="AON14" s="11"/>
      <c r="AOO14" s="11"/>
      <c r="AOP14" s="11"/>
      <c r="AOQ14" s="11"/>
      <c r="AOR14" s="11"/>
      <c r="AOS14" s="11"/>
      <c r="AOT14" s="11"/>
      <c r="AOU14" s="11"/>
      <c r="AOV14" s="11"/>
      <c r="AOW14" s="11"/>
      <c r="AOX14" s="11"/>
      <c r="AOY14" s="11"/>
      <c r="AOZ14" s="11"/>
      <c r="APA14" s="11"/>
      <c r="APB14" s="11"/>
      <c r="APC14" s="11"/>
      <c r="APD14" s="11"/>
      <c r="APE14" s="11"/>
      <c r="APF14" s="11"/>
      <c r="APG14" s="11"/>
      <c r="APH14" s="11"/>
      <c r="API14" s="11"/>
      <c r="APJ14" s="11"/>
      <c r="APK14" s="11"/>
      <c r="APL14" s="11"/>
      <c r="APM14" s="11"/>
      <c r="APN14" s="11"/>
      <c r="APO14" s="11"/>
      <c r="APP14" s="11"/>
      <c r="APQ14" s="11"/>
      <c r="APR14" s="11"/>
      <c r="APS14" s="11"/>
      <c r="APT14" s="11"/>
      <c r="APU14" s="11"/>
      <c r="APV14" s="11"/>
      <c r="APW14" s="11"/>
      <c r="APX14" s="11"/>
      <c r="APY14" s="11"/>
      <c r="APZ14" s="11"/>
      <c r="AQA14" s="11"/>
      <c r="AQB14" s="11"/>
      <c r="AQC14" s="11"/>
      <c r="AQD14" s="11"/>
      <c r="AQE14" s="11"/>
      <c r="AQF14" s="11"/>
      <c r="AQG14" s="11"/>
      <c r="AQH14" s="11"/>
      <c r="AQI14" s="11"/>
      <c r="AQJ14" s="11"/>
      <c r="AQK14" s="11"/>
      <c r="AQL14" s="11"/>
      <c r="AQM14" s="11"/>
      <c r="AQN14" s="11"/>
      <c r="AQO14" s="11"/>
      <c r="AQP14" s="11"/>
      <c r="AQQ14" s="11"/>
      <c r="AQR14" s="11"/>
      <c r="AQS14" s="11"/>
      <c r="AQT14" s="11"/>
      <c r="AQU14" s="11"/>
      <c r="AQV14" s="11"/>
      <c r="AQW14" s="11"/>
      <c r="AQX14" s="11"/>
      <c r="AQY14" s="11"/>
      <c r="AQZ14" s="11"/>
      <c r="ARA14" s="11"/>
      <c r="ARB14" s="11"/>
      <c r="ARC14" s="11"/>
      <c r="ARD14" s="11"/>
      <c r="ARE14" s="11"/>
      <c r="ARF14" s="11"/>
      <c r="ARG14" s="11"/>
      <c r="ARH14" s="11"/>
      <c r="ARI14" s="11"/>
      <c r="ARJ14" s="11"/>
      <c r="ARK14" s="11"/>
      <c r="ARL14" s="11"/>
      <c r="ARM14" s="11"/>
      <c r="ARN14" s="11"/>
      <c r="ARO14" s="11"/>
      <c r="ARP14" s="11"/>
      <c r="ARQ14" s="11"/>
      <c r="ARR14" s="11"/>
      <c r="ARS14" s="11"/>
      <c r="ART14" s="11"/>
      <c r="ARU14" s="11"/>
      <c r="ARV14" s="11"/>
      <c r="ARW14" s="11"/>
      <c r="ARX14" s="11"/>
      <c r="ARY14" s="11"/>
      <c r="ARZ14" s="11"/>
      <c r="ASA14" s="11"/>
      <c r="ASB14" s="11"/>
      <c r="ASC14" s="11"/>
      <c r="ASD14" s="11"/>
      <c r="ASE14" s="11"/>
      <c r="ASF14" s="11"/>
      <c r="ASG14" s="11"/>
      <c r="ASH14" s="11"/>
      <c r="ASI14" s="11"/>
      <c r="ASJ14" s="11"/>
      <c r="ASK14" s="11"/>
      <c r="ASL14" s="11"/>
      <c r="ASM14" s="11"/>
      <c r="ASN14" s="11"/>
      <c r="ASO14" s="11"/>
      <c r="ASP14" s="11"/>
      <c r="ASQ14" s="11"/>
      <c r="ASR14" s="11"/>
      <c r="ASS14" s="11"/>
      <c r="AST14" s="11"/>
      <c r="ASU14" s="11"/>
      <c r="ASV14" s="11"/>
      <c r="ASW14" s="11"/>
      <c r="ASX14" s="11"/>
      <c r="ASY14" s="11"/>
      <c r="ASZ14" s="11"/>
      <c r="ATA14" s="11"/>
      <c r="ATB14" s="11"/>
      <c r="ATC14" s="11"/>
      <c r="ATD14" s="11"/>
      <c r="ATE14" s="11"/>
      <c r="ATF14" s="11"/>
      <c r="ATG14" s="11"/>
      <c r="ATH14" s="11"/>
      <c r="ATI14" s="11"/>
      <c r="ATJ14" s="11"/>
      <c r="ATK14" s="11"/>
      <c r="ATL14" s="11"/>
      <c r="ATM14" s="11"/>
      <c r="ATN14" s="11"/>
      <c r="ATO14" s="11"/>
      <c r="ATP14" s="11"/>
      <c r="ATQ14" s="11"/>
      <c r="ATR14" s="11"/>
      <c r="ATS14" s="11"/>
      <c r="ATT14" s="11"/>
      <c r="ATU14" s="11"/>
      <c r="ATV14" s="11"/>
      <c r="ATW14" s="11"/>
      <c r="ATX14" s="11"/>
      <c r="ATY14" s="11"/>
      <c r="ATZ14" s="11"/>
      <c r="AUA14" s="11"/>
      <c r="AUB14" s="11"/>
      <c r="AUC14" s="11"/>
      <c r="AUD14" s="11"/>
      <c r="AUE14" s="11"/>
      <c r="AUF14" s="11"/>
      <c r="AUG14" s="11"/>
      <c r="AUH14" s="11"/>
      <c r="AUI14" s="11"/>
      <c r="AUJ14" s="11"/>
      <c r="AUK14" s="11"/>
      <c r="AUL14" s="11"/>
      <c r="AUM14" s="11"/>
      <c r="AUN14" s="11"/>
      <c r="AUO14" s="11"/>
      <c r="AUP14" s="11"/>
      <c r="AUQ14" s="11"/>
      <c r="AUR14" s="11"/>
      <c r="AUS14" s="11"/>
      <c r="AUT14" s="11"/>
      <c r="AUU14" s="11"/>
      <c r="AUV14" s="11"/>
      <c r="AUW14" s="11"/>
      <c r="AUX14" s="11"/>
      <c r="AUY14" s="11"/>
      <c r="AUZ14" s="11"/>
      <c r="AVA14" s="11"/>
      <c r="AVB14" s="11"/>
      <c r="AVC14" s="11"/>
      <c r="AVD14" s="11"/>
      <c r="AVE14" s="11"/>
      <c r="AVF14" s="11"/>
      <c r="AVG14" s="11"/>
      <c r="AVH14" s="11"/>
      <c r="AVI14" s="11"/>
      <c r="AVJ14" s="11"/>
      <c r="AVK14" s="11"/>
      <c r="AVL14" s="11"/>
      <c r="AVM14" s="11"/>
      <c r="AVN14" s="11"/>
      <c r="AVO14" s="11"/>
      <c r="AVP14" s="11"/>
      <c r="AVQ14" s="11"/>
      <c r="AVR14" s="11"/>
      <c r="AVS14" s="11"/>
      <c r="AVT14" s="11"/>
      <c r="AVU14" s="11"/>
      <c r="AVV14" s="11"/>
      <c r="AVW14" s="11"/>
      <c r="AVX14" s="11"/>
      <c r="AVY14" s="11"/>
      <c r="AVZ14" s="11"/>
      <c r="AWA14" s="11"/>
      <c r="AWB14" s="11"/>
      <c r="AWC14" s="11"/>
      <c r="AWD14" s="11"/>
      <c r="AWE14" s="11"/>
      <c r="AWF14" s="11"/>
      <c r="AWG14" s="11"/>
      <c r="AWH14" s="11"/>
      <c r="AWI14" s="11"/>
      <c r="AWJ14" s="11"/>
      <c r="AWK14" s="11"/>
      <c r="AWL14" s="11"/>
      <c r="AWM14" s="11"/>
      <c r="AWN14" s="11"/>
      <c r="AWO14" s="11"/>
      <c r="AWP14" s="11"/>
      <c r="AWQ14" s="11"/>
      <c r="AWR14" s="11"/>
      <c r="AWS14" s="11"/>
      <c r="AWT14" s="11"/>
      <c r="AWU14" s="11"/>
      <c r="AWV14" s="11"/>
      <c r="AWW14" s="11"/>
      <c r="AWX14" s="11"/>
      <c r="AWY14" s="11"/>
      <c r="AWZ14" s="11"/>
      <c r="AXA14" s="11"/>
      <c r="AXB14" s="11"/>
      <c r="AXC14" s="11"/>
      <c r="AXD14" s="11"/>
      <c r="AXE14" s="11"/>
      <c r="AXF14" s="11"/>
      <c r="AXG14" s="11"/>
      <c r="AXH14" s="11"/>
      <c r="AXI14" s="11"/>
      <c r="AXJ14" s="11"/>
      <c r="AXK14" s="11"/>
      <c r="AXL14" s="11"/>
      <c r="AXM14" s="11"/>
      <c r="AXN14" s="11"/>
      <c r="AXO14" s="11"/>
      <c r="AXP14" s="11"/>
      <c r="AXQ14" s="11"/>
      <c r="AXR14" s="11"/>
      <c r="AXS14" s="11"/>
      <c r="AXT14" s="11"/>
      <c r="AXU14" s="11"/>
      <c r="AXV14" s="11"/>
      <c r="AXW14" s="11"/>
      <c r="AXX14" s="11"/>
      <c r="AXY14" s="11"/>
      <c r="AXZ14" s="11"/>
      <c r="AYA14" s="11"/>
      <c r="AYB14" s="11"/>
      <c r="AYC14" s="11"/>
      <c r="AYD14" s="11"/>
      <c r="AYE14" s="11"/>
      <c r="AYF14" s="11"/>
      <c r="AYG14" s="11"/>
      <c r="AYH14" s="11"/>
      <c r="AYI14" s="11"/>
      <c r="AYJ14" s="11"/>
      <c r="AYK14" s="11"/>
      <c r="AYL14" s="11"/>
      <c r="AYM14" s="11"/>
      <c r="AYN14" s="11"/>
      <c r="AYO14" s="11"/>
      <c r="AYP14" s="11"/>
      <c r="AYQ14" s="11"/>
      <c r="AYR14" s="11"/>
      <c r="AYS14" s="11"/>
      <c r="AYT14" s="11"/>
      <c r="AYU14" s="11"/>
      <c r="AYV14" s="11"/>
      <c r="AYW14" s="11"/>
      <c r="AYX14" s="11"/>
      <c r="AYY14" s="11"/>
      <c r="AYZ14" s="11"/>
      <c r="AZA14" s="11"/>
      <c r="AZB14" s="11"/>
      <c r="AZC14" s="11"/>
      <c r="AZD14" s="11"/>
      <c r="AZE14" s="11"/>
      <c r="AZF14" s="11"/>
      <c r="AZG14" s="11"/>
      <c r="AZH14" s="11"/>
      <c r="AZI14" s="11"/>
      <c r="AZJ14" s="11"/>
      <c r="AZK14" s="11"/>
      <c r="AZL14" s="11"/>
    </row>
    <row r="15" spans="1:1364" customFormat="1" ht="75" customHeight="1" thickTop="1" thickBot="1">
      <c r="A15" s="1">
        <v>10</v>
      </c>
      <c r="B15" s="32"/>
      <c r="C15" s="32"/>
      <c r="D15" s="32"/>
      <c r="E15" s="33" t="s">
        <v>4</v>
      </c>
      <c r="F15" s="34"/>
      <c r="G15" s="34"/>
      <c r="H15" s="35"/>
      <c r="I15" s="36" t="str">
        <f>IF(E15="?","",IF(E15&lt;&gt;"μικρόφωνο","ΠΡΟΣΠΑΘΗΣΤΕ ΞΑΝΑ","ΣΩΣΤΑ"))</f>
        <v/>
      </c>
      <c r="J15" s="37"/>
      <c r="K15" s="37"/>
      <c r="L15" s="38"/>
      <c r="M15" s="42"/>
      <c r="N15" s="43"/>
      <c r="O15" s="43"/>
      <c r="P15" s="43"/>
      <c r="Q15" s="43"/>
      <c r="R15" s="43"/>
      <c r="S15" s="43"/>
      <c r="T15" s="44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 t="s">
        <v>14</v>
      </c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</row>
    <row r="16" spans="1:1364" customFormat="1" ht="75" customHeight="1" thickTop="1" thickBot="1">
      <c r="A16" s="1">
        <v>11</v>
      </c>
      <c r="B16" s="32"/>
      <c r="C16" s="32"/>
      <c r="D16" s="32"/>
      <c r="E16" s="33" t="s">
        <v>4</v>
      </c>
      <c r="F16" s="34"/>
      <c r="G16" s="34"/>
      <c r="H16" s="35"/>
      <c r="I16" s="36" t="str">
        <f>IF(E16="?","",IF(E16&lt;&gt;"ποντίκι","ΠΡΟΣΠΑΘΗΣΤΕ ΞΑΝΑ","ΣΩΣΤΑ"))</f>
        <v/>
      </c>
      <c r="J16" s="37"/>
      <c r="K16" s="37"/>
      <c r="L16" s="38"/>
      <c r="M16" s="42"/>
      <c r="N16" s="43"/>
      <c r="O16" s="43"/>
      <c r="P16" s="43"/>
      <c r="Q16" s="43"/>
      <c r="R16" s="43"/>
      <c r="S16" s="43"/>
      <c r="T16" s="44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 t="s">
        <v>7</v>
      </c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  <c r="AMH16" s="11"/>
      <c r="AMI16" s="11"/>
      <c r="AMJ16" s="11"/>
      <c r="AMK16" s="11"/>
      <c r="AML16" s="11"/>
      <c r="AMM16" s="11"/>
      <c r="AMN16" s="11"/>
      <c r="AMO16" s="11"/>
      <c r="AMP16" s="11"/>
      <c r="AMQ16" s="11"/>
      <c r="AMR16" s="11"/>
      <c r="AMS16" s="11"/>
      <c r="AMT16" s="11"/>
      <c r="AMU16" s="11"/>
      <c r="AMV16" s="11"/>
      <c r="AMW16" s="11"/>
      <c r="AMX16" s="11"/>
      <c r="AMY16" s="11"/>
      <c r="AMZ16" s="11"/>
      <c r="ANA16" s="11"/>
      <c r="ANB16" s="11"/>
      <c r="ANC16" s="11"/>
      <c r="AND16" s="11"/>
      <c r="ANE16" s="11"/>
      <c r="ANF16" s="11"/>
      <c r="ANG16" s="11"/>
      <c r="ANH16" s="11"/>
      <c r="ANI16" s="11"/>
      <c r="ANJ16" s="11"/>
      <c r="ANK16" s="11"/>
      <c r="ANL16" s="11"/>
      <c r="ANM16" s="11"/>
      <c r="ANN16" s="11"/>
      <c r="ANO16" s="11"/>
      <c r="ANP16" s="11"/>
      <c r="ANQ16" s="11"/>
      <c r="ANR16" s="11"/>
      <c r="ANS16" s="11"/>
      <c r="ANT16" s="11"/>
      <c r="ANU16" s="11"/>
      <c r="ANV16" s="11"/>
      <c r="ANW16" s="11"/>
      <c r="ANX16" s="11"/>
      <c r="ANY16" s="11"/>
      <c r="ANZ16" s="11"/>
      <c r="AOA16" s="11"/>
      <c r="AOB16" s="11"/>
      <c r="AOC16" s="11"/>
      <c r="AOD16" s="11"/>
      <c r="AOE16" s="11"/>
      <c r="AOF16" s="11"/>
      <c r="AOG16" s="11"/>
      <c r="AOH16" s="11"/>
      <c r="AOI16" s="11"/>
      <c r="AOJ16" s="11"/>
      <c r="AOK16" s="11"/>
      <c r="AOL16" s="11"/>
      <c r="AOM16" s="11"/>
      <c r="AON16" s="11"/>
      <c r="AOO16" s="11"/>
      <c r="AOP16" s="11"/>
      <c r="AOQ16" s="11"/>
      <c r="AOR16" s="11"/>
      <c r="AOS16" s="11"/>
      <c r="AOT16" s="11"/>
      <c r="AOU16" s="11"/>
      <c r="AOV16" s="11"/>
      <c r="AOW16" s="11"/>
      <c r="AOX16" s="11"/>
      <c r="AOY16" s="11"/>
      <c r="AOZ16" s="11"/>
      <c r="APA16" s="11"/>
      <c r="APB16" s="11"/>
      <c r="APC16" s="11"/>
      <c r="APD16" s="11"/>
      <c r="APE16" s="11"/>
      <c r="APF16" s="11"/>
      <c r="APG16" s="11"/>
      <c r="APH16" s="11"/>
      <c r="API16" s="11"/>
      <c r="APJ16" s="11"/>
      <c r="APK16" s="11"/>
      <c r="APL16" s="11"/>
      <c r="APM16" s="11"/>
      <c r="APN16" s="11"/>
      <c r="APO16" s="11"/>
      <c r="APP16" s="11"/>
      <c r="APQ16" s="11"/>
      <c r="APR16" s="11"/>
      <c r="APS16" s="11"/>
      <c r="APT16" s="11"/>
      <c r="APU16" s="11"/>
      <c r="APV16" s="11"/>
      <c r="APW16" s="11"/>
      <c r="APX16" s="11"/>
      <c r="APY16" s="11"/>
      <c r="APZ16" s="11"/>
      <c r="AQA16" s="11"/>
      <c r="AQB16" s="11"/>
      <c r="AQC16" s="11"/>
      <c r="AQD16" s="11"/>
      <c r="AQE16" s="11"/>
      <c r="AQF16" s="11"/>
      <c r="AQG16" s="11"/>
      <c r="AQH16" s="11"/>
      <c r="AQI16" s="11"/>
      <c r="AQJ16" s="11"/>
      <c r="AQK16" s="11"/>
      <c r="AQL16" s="11"/>
      <c r="AQM16" s="11"/>
      <c r="AQN16" s="11"/>
      <c r="AQO16" s="11"/>
      <c r="AQP16" s="11"/>
      <c r="AQQ16" s="11"/>
      <c r="AQR16" s="11"/>
      <c r="AQS16" s="11"/>
      <c r="AQT16" s="11"/>
      <c r="AQU16" s="11"/>
      <c r="AQV16" s="11"/>
      <c r="AQW16" s="11"/>
      <c r="AQX16" s="11"/>
      <c r="AQY16" s="11"/>
      <c r="AQZ16" s="11"/>
      <c r="ARA16" s="11"/>
      <c r="ARB16" s="11"/>
      <c r="ARC16" s="11"/>
      <c r="ARD16" s="11"/>
      <c r="ARE16" s="11"/>
      <c r="ARF16" s="11"/>
      <c r="ARG16" s="11"/>
      <c r="ARH16" s="11"/>
      <c r="ARI16" s="11"/>
      <c r="ARJ16" s="11"/>
      <c r="ARK16" s="11"/>
      <c r="ARL16" s="11"/>
      <c r="ARM16" s="11"/>
      <c r="ARN16" s="11"/>
      <c r="ARO16" s="11"/>
      <c r="ARP16" s="11"/>
      <c r="ARQ16" s="11"/>
      <c r="ARR16" s="11"/>
      <c r="ARS16" s="11"/>
      <c r="ART16" s="11"/>
      <c r="ARU16" s="11"/>
      <c r="ARV16" s="11"/>
      <c r="ARW16" s="11"/>
      <c r="ARX16" s="11"/>
      <c r="ARY16" s="11"/>
      <c r="ARZ16" s="11"/>
      <c r="ASA16" s="11"/>
      <c r="ASB16" s="11"/>
      <c r="ASC16" s="11"/>
      <c r="ASD16" s="11"/>
      <c r="ASE16" s="11"/>
      <c r="ASF16" s="11"/>
      <c r="ASG16" s="11"/>
      <c r="ASH16" s="11"/>
      <c r="ASI16" s="11"/>
      <c r="ASJ16" s="11"/>
      <c r="ASK16" s="11"/>
      <c r="ASL16" s="11"/>
      <c r="ASM16" s="11"/>
      <c r="ASN16" s="11"/>
      <c r="ASO16" s="11"/>
      <c r="ASP16" s="11"/>
      <c r="ASQ16" s="11"/>
      <c r="ASR16" s="11"/>
      <c r="ASS16" s="11"/>
      <c r="AST16" s="11"/>
      <c r="ASU16" s="11"/>
      <c r="ASV16" s="11"/>
      <c r="ASW16" s="11"/>
      <c r="ASX16" s="11"/>
      <c r="ASY16" s="11"/>
      <c r="ASZ16" s="11"/>
      <c r="ATA16" s="11"/>
      <c r="ATB16" s="11"/>
      <c r="ATC16" s="11"/>
      <c r="ATD16" s="11"/>
      <c r="ATE16" s="11"/>
      <c r="ATF16" s="11"/>
      <c r="ATG16" s="11"/>
      <c r="ATH16" s="11"/>
      <c r="ATI16" s="11"/>
      <c r="ATJ16" s="11"/>
      <c r="ATK16" s="11"/>
      <c r="ATL16" s="11"/>
      <c r="ATM16" s="11"/>
      <c r="ATN16" s="11"/>
      <c r="ATO16" s="11"/>
      <c r="ATP16" s="11"/>
      <c r="ATQ16" s="11"/>
      <c r="ATR16" s="11"/>
      <c r="ATS16" s="11"/>
      <c r="ATT16" s="11"/>
      <c r="ATU16" s="11"/>
      <c r="ATV16" s="11"/>
      <c r="ATW16" s="11"/>
      <c r="ATX16" s="11"/>
      <c r="ATY16" s="11"/>
      <c r="ATZ16" s="11"/>
      <c r="AUA16" s="11"/>
      <c r="AUB16" s="11"/>
      <c r="AUC16" s="11"/>
      <c r="AUD16" s="11"/>
      <c r="AUE16" s="11"/>
      <c r="AUF16" s="11"/>
      <c r="AUG16" s="11"/>
      <c r="AUH16" s="11"/>
      <c r="AUI16" s="11"/>
      <c r="AUJ16" s="11"/>
      <c r="AUK16" s="11"/>
      <c r="AUL16" s="11"/>
      <c r="AUM16" s="11"/>
      <c r="AUN16" s="11"/>
      <c r="AUO16" s="11"/>
      <c r="AUP16" s="11"/>
      <c r="AUQ16" s="11"/>
      <c r="AUR16" s="11"/>
      <c r="AUS16" s="11"/>
      <c r="AUT16" s="11"/>
      <c r="AUU16" s="11"/>
      <c r="AUV16" s="11"/>
      <c r="AUW16" s="11"/>
      <c r="AUX16" s="11"/>
      <c r="AUY16" s="11"/>
      <c r="AUZ16" s="11"/>
      <c r="AVA16" s="11"/>
      <c r="AVB16" s="11"/>
      <c r="AVC16" s="11"/>
      <c r="AVD16" s="11"/>
      <c r="AVE16" s="11"/>
      <c r="AVF16" s="11"/>
      <c r="AVG16" s="11"/>
      <c r="AVH16" s="11"/>
      <c r="AVI16" s="11"/>
      <c r="AVJ16" s="11"/>
      <c r="AVK16" s="11"/>
      <c r="AVL16" s="11"/>
      <c r="AVM16" s="11"/>
      <c r="AVN16" s="11"/>
      <c r="AVO16" s="11"/>
      <c r="AVP16" s="11"/>
      <c r="AVQ16" s="11"/>
      <c r="AVR16" s="11"/>
      <c r="AVS16" s="11"/>
      <c r="AVT16" s="11"/>
      <c r="AVU16" s="11"/>
      <c r="AVV16" s="11"/>
      <c r="AVW16" s="11"/>
      <c r="AVX16" s="11"/>
      <c r="AVY16" s="11"/>
      <c r="AVZ16" s="11"/>
      <c r="AWA16" s="11"/>
      <c r="AWB16" s="11"/>
      <c r="AWC16" s="11"/>
      <c r="AWD16" s="11"/>
      <c r="AWE16" s="11"/>
      <c r="AWF16" s="11"/>
      <c r="AWG16" s="11"/>
      <c r="AWH16" s="11"/>
      <c r="AWI16" s="11"/>
      <c r="AWJ16" s="11"/>
      <c r="AWK16" s="11"/>
      <c r="AWL16" s="11"/>
      <c r="AWM16" s="11"/>
      <c r="AWN16" s="11"/>
      <c r="AWO16" s="11"/>
      <c r="AWP16" s="11"/>
      <c r="AWQ16" s="11"/>
      <c r="AWR16" s="11"/>
      <c r="AWS16" s="11"/>
      <c r="AWT16" s="11"/>
      <c r="AWU16" s="11"/>
      <c r="AWV16" s="11"/>
      <c r="AWW16" s="11"/>
      <c r="AWX16" s="11"/>
      <c r="AWY16" s="11"/>
      <c r="AWZ16" s="11"/>
      <c r="AXA16" s="11"/>
      <c r="AXB16" s="11"/>
      <c r="AXC16" s="11"/>
      <c r="AXD16" s="11"/>
      <c r="AXE16" s="11"/>
      <c r="AXF16" s="11"/>
      <c r="AXG16" s="11"/>
      <c r="AXH16" s="11"/>
      <c r="AXI16" s="11"/>
      <c r="AXJ16" s="11"/>
      <c r="AXK16" s="11"/>
      <c r="AXL16" s="11"/>
      <c r="AXM16" s="11"/>
      <c r="AXN16" s="11"/>
      <c r="AXO16" s="11"/>
      <c r="AXP16" s="11"/>
      <c r="AXQ16" s="11"/>
      <c r="AXR16" s="11"/>
      <c r="AXS16" s="11"/>
      <c r="AXT16" s="11"/>
      <c r="AXU16" s="11"/>
      <c r="AXV16" s="11"/>
      <c r="AXW16" s="11"/>
      <c r="AXX16" s="11"/>
      <c r="AXY16" s="11"/>
      <c r="AXZ16" s="11"/>
      <c r="AYA16" s="11"/>
      <c r="AYB16" s="11"/>
      <c r="AYC16" s="11"/>
      <c r="AYD16" s="11"/>
      <c r="AYE16" s="11"/>
      <c r="AYF16" s="11"/>
      <c r="AYG16" s="11"/>
      <c r="AYH16" s="11"/>
      <c r="AYI16" s="11"/>
      <c r="AYJ16" s="11"/>
      <c r="AYK16" s="11"/>
      <c r="AYL16" s="11"/>
      <c r="AYM16" s="11"/>
      <c r="AYN16" s="11"/>
      <c r="AYO16" s="11"/>
      <c r="AYP16" s="11"/>
      <c r="AYQ16" s="11"/>
      <c r="AYR16" s="11"/>
      <c r="AYS16" s="11"/>
      <c r="AYT16" s="11"/>
      <c r="AYU16" s="11"/>
      <c r="AYV16" s="11"/>
      <c r="AYW16" s="11"/>
      <c r="AYX16" s="11"/>
      <c r="AYY16" s="11"/>
      <c r="AYZ16" s="11"/>
      <c r="AZA16" s="11"/>
      <c r="AZB16" s="11"/>
      <c r="AZC16" s="11"/>
      <c r="AZD16" s="11"/>
      <c r="AZE16" s="11"/>
      <c r="AZF16" s="11"/>
      <c r="AZG16" s="11"/>
      <c r="AZH16" s="11"/>
      <c r="AZI16" s="11"/>
      <c r="AZJ16" s="11"/>
      <c r="AZK16" s="11"/>
      <c r="AZL16" s="11"/>
    </row>
    <row r="17" spans="1:1364" customFormat="1" ht="75" customHeight="1" thickTop="1" thickBot="1">
      <c r="A17" s="1">
        <v>12</v>
      </c>
      <c r="B17" s="32"/>
      <c r="C17" s="32"/>
      <c r="D17" s="32"/>
      <c r="E17" s="33" t="s">
        <v>4</v>
      </c>
      <c r="F17" s="34"/>
      <c r="G17" s="34"/>
      <c r="H17" s="35"/>
      <c r="I17" s="36" t="str">
        <f>IF(E17="?","",IF(E17&lt;&gt;"εξωτερικός σκληρός δίσκος","ΠΡΟΣΠΑΘΗΣΤΕ ΞΑΝΑ","ΣΩΣΤΑ"))</f>
        <v/>
      </c>
      <c r="J17" s="37"/>
      <c r="K17" s="37"/>
      <c r="L17" s="38"/>
      <c r="M17" s="45"/>
      <c r="N17" s="46"/>
      <c r="O17" s="46"/>
      <c r="P17" s="46"/>
      <c r="Q17" s="46"/>
      <c r="R17" s="46"/>
      <c r="S17" s="46"/>
      <c r="T17" s="47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 t="s">
        <v>11</v>
      </c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</row>
    <row r="18" spans="1:1364" customFormat="1" ht="50.1" customHeight="1" thickTop="1" thickBot="1">
      <c r="A18" s="23" t="s">
        <v>52</v>
      </c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5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 t="s">
        <v>8</v>
      </c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</row>
    <row r="19" spans="1:1364" customFormat="1" ht="50.1" customHeight="1" thickTop="1" thickBot="1">
      <c r="A19" s="2" t="s">
        <v>5</v>
      </c>
      <c r="B19" s="48" t="s">
        <v>18</v>
      </c>
      <c r="C19" s="49"/>
      <c r="D19" s="50"/>
      <c r="E19" s="48" t="s">
        <v>19</v>
      </c>
      <c r="F19" s="49"/>
      <c r="G19" s="50"/>
      <c r="H19" s="48" t="s">
        <v>20</v>
      </c>
      <c r="I19" s="49"/>
      <c r="J19" s="50"/>
      <c r="K19" s="48" t="s">
        <v>22</v>
      </c>
      <c r="L19" s="49"/>
      <c r="M19" s="49"/>
      <c r="N19" s="49"/>
      <c r="O19" s="49"/>
      <c r="P19" s="49"/>
      <c r="Q19" s="49"/>
      <c r="R19" s="49"/>
      <c r="S19" s="49"/>
      <c r="T19" s="50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 t="s">
        <v>17</v>
      </c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</row>
    <row r="20" spans="1:1364" customFormat="1" ht="50.1" customHeight="1" thickTop="1" thickBot="1">
      <c r="A20" s="1">
        <v>1</v>
      </c>
      <c r="B20" s="54"/>
      <c r="C20" s="55"/>
      <c r="D20" s="55"/>
      <c r="E20" s="54"/>
      <c r="F20" s="55"/>
      <c r="G20" s="55"/>
      <c r="H20" s="51"/>
      <c r="I20" s="52"/>
      <c r="J20" s="53"/>
      <c r="K20" s="56"/>
      <c r="L20" s="57"/>
      <c r="M20" s="57"/>
      <c r="N20" s="57"/>
      <c r="O20" s="57"/>
      <c r="P20" s="57"/>
      <c r="Q20" s="57"/>
      <c r="R20" s="57"/>
      <c r="S20" s="57"/>
      <c r="T20" s="58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</row>
    <row r="21" spans="1:1364" customFormat="1" ht="50.1" customHeight="1" thickTop="1" thickBot="1">
      <c r="A21" s="1">
        <v>2</v>
      </c>
      <c r="B21" s="54"/>
      <c r="C21" s="55"/>
      <c r="D21" s="55"/>
      <c r="E21" s="54"/>
      <c r="F21" s="55"/>
      <c r="G21" s="55"/>
      <c r="H21" s="51"/>
      <c r="I21" s="52"/>
      <c r="J21" s="53"/>
      <c r="K21" s="59"/>
      <c r="L21" s="60"/>
      <c r="M21" s="60"/>
      <c r="N21" s="60"/>
      <c r="O21" s="60"/>
      <c r="P21" s="60"/>
      <c r="Q21" s="60"/>
      <c r="R21" s="60"/>
      <c r="S21" s="60"/>
      <c r="T21" s="6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</row>
    <row r="22" spans="1:1364" customFormat="1" ht="50.1" customHeight="1" thickTop="1" thickBot="1">
      <c r="A22" s="1">
        <v>3</v>
      </c>
      <c r="B22" s="54"/>
      <c r="C22" s="55"/>
      <c r="D22" s="55"/>
      <c r="E22" s="54"/>
      <c r="F22" s="55"/>
      <c r="G22" s="55"/>
      <c r="H22" s="51"/>
      <c r="I22" s="52"/>
      <c r="J22" s="53"/>
      <c r="K22" s="59"/>
      <c r="L22" s="60"/>
      <c r="M22" s="60"/>
      <c r="N22" s="60"/>
      <c r="O22" s="60"/>
      <c r="P22" s="60"/>
      <c r="Q22" s="60"/>
      <c r="R22" s="60"/>
      <c r="S22" s="60"/>
      <c r="T22" s="6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  <c r="AMH22" s="11"/>
      <c r="AMI22" s="11"/>
      <c r="AMJ22" s="11"/>
      <c r="AMK22" s="11"/>
      <c r="AML22" s="11"/>
      <c r="AMM22" s="11"/>
      <c r="AMN22" s="11"/>
      <c r="AMO22" s="11"/>
      <c r="AMP22" s="11"/>
      <c r="AMQ22" s="11"/>
      <c r="AMR22" s="11"/>
      <c r="AMS22" s="11"/>
      <c r="AMT22" s="11"/>
      <c r="AMU22" s="11"/>
      <c r="AMV22" s="11"/>
      <c r="AMW22" s="11"/>
      <c r="AMX22" s="11"/>
      <c r="AMY22" s="11"/>
      <c r="AMZ22" s="11"/>
      <c r="ANA22" s="11"/>
      <c r="ANB22" s="11"/>
      <c r="ANC22" s="11"/>
      <c r="AND22" s="11"/>
      <c r="ANE22" s="11"/>
      <c r="ANF22" s="11"/>
      <c r="ANG22" s="11"/>
      <c r="ANH22" s="11"/>
      <c r="ANI22" s="11"/>
      <c r="ANJ22" s="11"/>
      <c r="ANK22" s="11"/>
      <c r="ANL22" s="11"/>
      <c r="ANM22" s="11"/>
      <c r="ANN22" s="11"/>
      <c r="ANO22" s="11"/>
      <c r="ANP22" s="11"/>
      <c r="ANQ22" s="11"/>
      <c r="ANR22" s="11"/>
      <c r="ANS22" s="11"/>
      <c r="ANT22" s="11"/>
      <c r="ANU22" s="11"/>
      <c r="ANV22" s="11"/>
      <c r="ANW22" s="11"/>
      <c r="ANX22" s="11"/>
      <c r="ANY22" s="11"/>
      <c r="ANZ22" s="11"/>
      <c r="AOA22" s="11"/>
      <c r="AOB22" s="11"/>
      <c r="AOC22" s="11"/>
      <c r="AOD22" s="11"/>
      <c r="AOE22" s="11"/>
      <c r="AOF22" s="11"/>
      <c r="AOG22" s="11"/>
      <c r="AOH22" s="11"/>
      <c r="AOI22" s="11"/>
      <c r="AOJ22" s="11"/>
      <c r="AOK22" s="11"/>
      <c r="AOL22" s="11"/>
      <c r="AOM22" s="11"/>
      <c r="AON22" s="11"/>
      <c r="AOO22" s="11"/>
      <c r="AOP22" s="11"/>
      <c r="AOQ22" s="11"/>
      <c r="AOR22" s="11"/>
      <c r="AOS22" s="11"/>
      <c r="AOT22" s="11"/>
      <c r="AOU22" s="11"/>
      <c r="AOV22" s="11"/>
      <c r="AOW22" s="11"/>
      <c r="AOX22" s="11"/>
      <c r="AOY22" s="11"/>
      <c r="AOZ22" s="11"/>
      <c r="APA22" s="11"/>
      <c r="APB22" s="11"/>
      <c r="APC22" s="11"/>
      <c r="APD22" s="11"/>
      <c r="APE22" s="11"/>
      <c r="APF22" s="11"/>
      <c r="APG22" s="11"/>
      <c r="APH22" s="11"/>
      <c r="API22" s="11"/>
      <c r="APJ22" s="11"/>
      <c r="APK22" s="11"/>
      <c r="APL22" s="11"/>
      <c r="APM22" s="11"/>
      <c r="APN22" s="11"/>
      <c r="APO22" s="11"/>
      <c r="APP22" s="11"/>
      <c r="APQ22" s="11"/>
      <c r="APR22" s="11"/>
      <c r="APS22" s="11"/>
      <c r="APT22" s="11"/>
      <c r="APU22" s="11"/>
      <c r="APV22" s="11"/>
      <c r="APW22" s="11"/>
      <c r="APX22" s="11"/>
      <c r="APY22" s="11"/>
      <c r="APZ22" s="11"/>
      <c r="AQA22" s="11"/>
      <c r="AQB22" s="11"/>
      <c r="AQC22" s="11"/>
      <c r="AQD22" s="11"/>
      <c r="AQE22" s="11"/>
      <c r="AQF22" s="11"/>
      <c r="AQG22" s="11"/>
      <c r="AQH22" s="11"/>
      <c r="AQI22" s="11"/>
      <c r="AQJ22" s="11"/>
      <c r="AQK22" s="11"/>
      <c r="AQL22" s="11"/>
      <c r="AQM22" s="11"/>
      <c r="AQN22" s="11"/>
      <c r="AQO22" s="11"/>
      <c r="AQP22" s="11"/>
      <c r="AQQ22" s="11"/>
      <c r="AQR22" s="11"/>
      <c r="AQS22" s="11"/>
      <c r="AQT22" s="11"/>
      <c r="AQU22" s="11"/>
      <c r="AQV22" s="11"/>
      <c r="AQW22" s="11"/>
      <c r="AQX22" s="11"/>
      <c r="AQY22" s="11"/>
      <c r="AQZ22" s="11"/>
      <c r="ARA22" s="11"/>
      <c r="ARB22" s="11"/>
      <c r="ARC22" s="11"/>
      <c r="ARD22" s="11"/>
      <c r="ARE22" s="11"/>
      <c r="ARF22" s="11"/>
      <c r="ARG22" s="11"/>
      <c r="ARH22" s="11"/>
      <c r="ARI22" s="11"/>
      <c r="ARJ22" s="11"/>
      <c r="ARK22" s="11"/>
      <c r="ARL22" s="11"/>
      <c r="ARM22" s="11"/>
      <c r="ARN22" s="11"/>
      <c r="ARO22" s="11"/>
      <c r="ARP22" s="11"/>
      <c r="ARQ22" s="11"/>
      <c r="ARR22" s="11"/>
      <c r="ARS22" s="11"/>
      <c r="ART22" s="11"/>
      <c r="ARU22" s="11"/>
      <c r="ARV22" s="11"/>
      <c r="ARW22" s="11"/>
      <c r="ARX22" s="11"/>
      <c r="ARY22" s="11"/>
      <c r="ARZ22" s="11"/>
      <c r="ASA22" s="11"/>
      <c r="ASB22" s="11"/>
      <c r="ASC22" s="11"/>
      <c r="ASD22" s="11"/>
      <c r="ASE22" s="11"/>
      <c r="ASF22" s="11"/>
      <c r="ASG22" s="11"/>
      <c r="ASH22" s="11"/>
      <c r="ASI22" s="11"/>
      <c r="ASJ22" s="11"/>
      <c r="ASK22" s="11"/>
      <c r="ASL22" s="11"/>
      <c r="ASM22" s="11"/>
      <c r="ASN22" s="11"/>
      <c r="ASO22" s="11"/>
      <c r="ASP22" s="11"/>
      <c r="ASQ22" s="11"/>
      <c r="ASR22" s="11"/>
      <c r="ASS22" s="11"/>
      <c r="AST22" s="11"/>
      <c r="ASU22" s="11"/>
      <c r="ASV22" s="11"/>
      <c r="ASW22" s="11"/>
      <c r="ASX22" s="11"/>
      <c r="ASY22" s="11"/>
      <c r="ASZ22" s="11"/>
      <c r="ATA22" s="11"/>
      <c r="ATB22" s="11"/>
      <c r="ATC22" s="11"/>
      <c r="ATD22" s="11"/>
      <c r="ATE22" s="11"/>
      <c r="ATF22" s="11"/>
      <c r="ATG22" s="11"/>
      <c r="ATH22" s="11"/>
      <c r="ATI22" s="11"/>
      <c r="ATJ22" s="11"/>
      <c r="ATK22" s="11"/>
      <c r="ATL22" s="11"/>
      <c r="ATM22" s="11"/>
      <c r="ATN22" s="11"/>
      <c r="ATO22" s="11"/>
      <c r="ATP22" s="11"/>
      <c r="ATQ22" s="11"/>
      <c r="ATR22" s="11"/>
      <c r="ATS22" s="11"/>
      <c r="ATT22" s="11"/>
      <c r="ATU22" s="11"/>
      <c r="ATV22" s="11"/>
      <c r="ATW22" s="11"/>
      <c r="ATX22" s="11"/>
      <c r="ATY22" s="11"/>
      <c r="ATZ22" s="11"/>
      <c r="AUA22" s="11"/>
      <c r="AUB22" s="11"/>
      <c r="AUC22" s="11"/>
      <c r="AUD22" s="11"/>
      <c r="AUE22" s="11"/>
      <c r="AUF22" s="11"/>
      <c r="AUG22" s="11"/>
      <c r="AUH22" s="11"/>
      <c r="AUI22" s="11"/>
      <c r="AUJ22" s="11"/>
      <c r="AUK22" s="11"/>
      <c r="AUL22" s="11"/>
      <c r="AUM22" s="11"/>
      <c r="AUN22" s="11"/>
      <c r="AUO22" s="11"/>
      <c r="AUP22" s="11"/>
      <c r="AUQ22" s="11"/>
      <c r="AUR22" s="11"/>
      <c r="AUS22" s="11"/>
      <c r="AUT22" s="11"/>
      <c r="AUU22" s="11"/>
      <c r="AUV22" s="11"/>
      <c r="AUW22" s="11"/>
      <c r="AUX22" s="11"/>
      <c r="AUY22" s="11"/>
      <c r="AUZ22" s="11"/>
      <c r="AVA22" s="11"/>
      <c r="AVB22" s="11"/>
      <c r="AVC22" s="11"/>
      <c r="AVD22" s="11"/>
      <c r="AVE22" s="11"/>
      <c r="AVF22" s="11"/>
      <c r="AVG22" s="11"/>
      <c r="AVH22" s="11"/>
      <c r="AVI22" s="11"/>
      <c r="AVJ22" s="11"/>
      <c r="AVK22" s="11"/>
      <c r="AVL22" s="11"/>
      <c r="AVM22" s="11"/>
      <c r="AVN22" s="11"/>
      <c r="AVO22" s="11"/>
      <c r="AVP22" s="11"/>
      <c r="AVQ22" s="11"/>
      <c r="AVR22" s="11"/>
      <c r="AVS22" s="11"/>
      <c r="AVT22" s="11"/>
      <c r="AVU22" s="11"/>
      <c r="AVV22" s="11"/>
      <c r="AVW22" s="11"/>
      <c r="AVX22" s="11"/>
      <c r="AVY22" s="11"/>
      <c r="AVZ22" s="11"/>
      <c r="AWA22" s="11"/>
      <c r="AWB22" s="11"/>
      <c r="AWC22" s="11"/>
      <c r="AWD22" s="11"/>
      <c r="AWE22" s="11"/>
      <c r="AWF22" s="11"/>
      <c r="AWG22" s="11"/>
      <c r="AWH22" s="11"/>
      <c r="AWI22" s="11"/>
      <c r="AWJ22" s="11"/>
      <c r="AWK22" s="11"/>
      <c r="AWL22" s="11"/>
      <c r="AWM22" s="11"/>
      <c r="AWN22" s="11"/>
      <c r="AWO22" s="11"/>
      <c r="AWP22" s="11"/>
      <c r="AWQ22" s="11"/>
      <c r="AWR22" s="11"/>
      <c r="AWS22" s="11"/>
      <c r="AWT22" s="11"/>
      <c r="AWU22" s="11"/>
      <c r="AWV22" s="11"/>
      <c r="AWW22" s="11"/>
      <c r="AWX22" s="11"/>
      <c r="AWY22" s="11"/>
      <c r="AWZ22" s="11"/>
      <c r="AXA22" s="11"/>
      <c r="AXB22" s="11"/>
      <c r="AXC22" s="11"/>
      <c r="AXD22" s="11"/>
      <c r="AXE22" s="11"/>
      <c r="AXF22" s="11"/>
      <c r="AXG22" s="11"/>
      <c r="AXH22" s="11"/>
      <c r="AXI22" s="11"/>
      <c r="AXJ22" s="11"/>
      <c r="AXK22" s="11"/>
      <c r="AXL22" s="11"/>
      <c r="AXM22" s="11"/>
      <c r="AXN22" s="11"/>
      <c r="AXO22" s="11"/>
      <c r="AXP22" s="11"/>
      <c r="AXQ22" s="11"/>
      <c r="AXR22" s="11"/>
      <c r="AXS22" s="11"/>
      <c r="AXT22" s="11"/>
      <c r="AXU22" s="11"/>
      <c r="AXV22" s="11"/>
      <c r="AXW22" s="11"/>
      <c r="AXX22" s="11"/>
      <c r="AXY22" s="11"/>
      <c r="AXZ22" s="11"/>
      <c r="AYA22" s="11"/>
      <c r="AYB22" s="11"/>
      <c r="AYC22" s="11"/>
      <c r="AYD22" s="11"/>
      <c r="AYE22" s="11"/>
      <c r="AYF22" s="11"/>
      <c r="AYG22" s="11"/>
      <c r="AYH22" s="11"/>
      <c r="AYI22" s="11"/>
      <c r="AYJ22" s="11"/>
      <c r="AYK22" s="11"/>
      <c r="AYL22" s="11"/>
      <c r="AYM22" s="11"/>
      <c r="AYN22" s="11"/>
      <c r="AYO22" s="11"/>
      <c r="AYP22" s="11"/>
      <c r="AYQ22" s="11"/>
      <c r="AYR22" s="11"/>
      <c r="AYS22" s="11"/>
      <c r="AYT22" s="11"/>
      <c r="AYU22" s="11"/>
      <c r="AYV22" s="11"/>
      <c r="AYW22" s="11"/>
      <c r="AYX22" s="11"/>
      <c r="AYY22" s="11"/>
      <c r="AYZ22" s="11"/>
      <c r="AZA22" s="11"/>
      <c r="AZB22" s="11"/>
      <c r="AZC22" s="11"/>
      <c r="AZD22" s="11"/>
      <c r="AZE22" s="11"/>
      <c r="AZF22" s="11"/>
      <c r="AZG22" s="11"/>
      <c r="AZH22" s="11"/>
      <c r="AZI22" s="11"/>
      <c r="AZJ22" s="11"/>
      <c r="AZK22" s="11"/>
      <c r="AZL22" s="11"/>
    </row>
    <row r="23" spans="1:1364" customFormat="1" ht="50.1" customHeight="1" thickTop="1" thickBot="1">
      <c r="A23" s="1">
        <v>4</v>
      </c>
      <c r="B23" s="51"/>
      <c r="C23" s="52"/>
      <c r="D23" s="52"/>
      <c r="E23" s="51"/>
      <c r="F23" s="52"/>
      <c r="G23" s="53"/>
      <c r="H23" s="51"/>
      <c r="I23" s="52"/>
      <c r="J23" s="53"/>
      <c r="K23" s="59"/>
      <c r="L23" s="60"/>
      <c r="M23" s="60"/>
      <c r="N23" s="60"/>
      <c r="O23" s="60"/>
      <c r="P23" s="60"/>
      <c r="Q23" s="60"/>
      <c r="R23" s="60"/>
      <c r="S23" s="60"/>
      <c r="T23" s="6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  <c r="AMH23" s="11"/>
      <c r="AMI23" s="11"/>
      <c r="AMJ23" s="11"/>
      <c r="AMK23" s="11"/>
      <c r="AML23" s="11"/>
      <c r="AMM23" s="11"/>
      <c r="AMN23" s="11"/>
      <c r="AMO23" s="11"/>
      <c r="AMP23" s="11"/>
      <c r="AMQ23" s="11"/>
      <c r="AMR23" s="11"/>
      <c r="AMS23" s="11"/>
      <c r="AMT23" s="11"/>
      <c r="AMU23" s="11"/>
      <c r="AMV23" s="11"/>
      <c r="AMW23" s="11"/>
      <c r="AMX23" s="11"/>
      <c r="AMY23" s="11"/>
      <c r="AMZ23" s="11"/>
      <c r="ANA23" s="11"/>
      <c r="ANB23" s="11"/>
      <c r="ANC23" s="11"/>
      <c r="AND23" s="11"/>
      <c r="ANE23" s="11"/>
      <c r="ANF23" s="11"/>
      <c r="ANG23" s="11"/>
      <c r="ANH23" s="11"/>
      <c r="ANI23" s="11"/>
      <c r="ANJ23" s="11"/>
      <c r="ANK23" s="11"/>
      <c r="ANL23" s="11"/>
      <c r="ANM23" s="11"/>
      <c r="ANN23" s="11"/>
      <c r="ANO23" s="11"/>
      <c r="ANP23" s="11"/>
      <c r="ANQ23" s="11"/>
      <c r="ANR23" s="11"/>
      <c r="ANS23" s="11"/>
      <c r="ANT23" s="11"/>
      <c r="ANU23" s="11"/>
      <c r="ANV23" s="11"/>
      <c r="ANW23" s="11"/>
      <c r="ANX23" s="11"/>
      <c r="ANY23" s="11"/>
      <c r="ANZ23" s="11"/>
      <c r="AOA23" s="11"/>
      <c r="AOB23" s="11"/>
      <c r="AOC23" s="11"/>
      <c r="AOD23" s="11"/>
      <c r="AOE23" s="11"/>
      <c r="AOF23" s="11"/>
      <c r="AOG23" s="11"/>
      <c r="AOH23" s="11"/>
      <c r="AOI23" s="11"/>
      <c r="AOJ23" s="11"/>
      <c r="AOK23" s="11"/>
      <c r="AOL23" s="11"/>
      <c r="AOM23" s="11"/>
      <c r="AON23" s="11"/>
      <c r="AOO23" s="11"/>
      <c r="AOP23" s="11"/>
      <c r="AOQ23" s="11"/>
      <c r="AOR23" s="11"/>
      <c r="AOS23" s="11"/>
      <c r="AOT23" s="11"/>
      <c r="AOU23" s="11"/>
      <c r="AOV23" s="11"/>
      <c r="AOW23" s="11"/>
      <c r="AOX23" s="11"/>
      <c r="AOY23" s="11"/>
      <c r="AOZ23" s="11"/>
      <c r="APA23" s="11"/>
      <c r="APB23" s="11"/>
      <c r="APC23" s="11"/>
      <c r="APD23" s="11"/>
      <c r="APE23" s="11"/>
      <c r="APF23" s="11"/>
      <c r="APG23" s="11"/>
      <c r="APH23" s="11"/>
      <c r="API23" s="11"/>
      <c r="APJ23" s="11"/>
      <c r="APK23" s="11"/>
      <c r="APL23" s="11"/>
      <c r="APM23" s="11"/>
      <c r="APN23" s="11"/>
      <c r="APO23" s="11"/>
      <c r="APP23" s="11"/>
      <c r="APQ23" s="11"/>
      <c r="APR23" s="11"/>
      <c r="APS23" s="11"/>
      <c r="APT23" s="11"/>
      <c r="APU23" s="11"/>
      <c r="APV23" s="11"/>
      <c r="APW23" s="11"/>
      <c r="APX23" s="11"/>
      <c r="APY23" s="11"/>
      <c r="APZ23" s="11"/>
      <c r="AQA23" s="11"/>
      <c r="AQB23" s="11"/>
      <c r="AQC23" s="11"/>
      <c r="AQD23" s="11"/>
      <c r="AQE23" s="11"/>
      <c r="AQF23" s="11"/>
      <c r="AQG23" s="11"/>
      <c r="AQH23" s="11"/>
      <c r="AQI23" s="11"/>
      <c r="AQJ23" s="11"/>
      <c r="AQK23" s="11"/>
      <c r="AQL23" s="11"/>
      <c r="AQM23" s="11"/>
      <c r="AQN23" s="11"/>
      <c r="AQO23" s="11"/>
      <c r="AQP23" s="11"/>
      <c r="AQQ23" s="11"/>
      <c r="AQR23" s="11"/>
      <c r="AQS23" s="11"/>
      <c r="AQT23" s="11"/>
      <c r="AQU23" s="11"/>
      <c r="AQV23" s="11"/>
      <c r="AQW23" s="11"/>
      <c r="AQX23" s="11"/>
      <c r="AQY23" s="11"/>
      <c r="AQZ23" s="11"/>
      <c r="ARA23" s="11"/>
      <c r="ARB23" s="11"/>
      <c r="ARC23" s="11"/>
      <c r="ARD23" s="11"/>
      <c r="ARE23" s="11"/>
      <c r="ARF23" s="11"/>
      <c r="ARG23" s="11"/>
      <c r="ARH23" s="11"/>
      <c r="ARI23" s="11"/>
      <c r="ARJ23" s="11"/>
      <c r="ARK23" s="11"/>
      <c r="ARL23" s="11"/>
      <c r="ARM23" s="11"/>
      <c r="ARN23" s="11"/>
      <c r="ARO23" s="11"/>
      <c r="ARP23" s="11"/>
      <c r="ARQ23" s="11"/>
      <c r="ARR23" s="11"/>
      <c r="ARS23" s="11"/>
      <c r="ART23" s="11"/>
      <c r="ARU23" s="11"/>
      <c r="ARV23" s="11"/>
      <c r="ARW23" s="11"/>
      <c r="ARX23" s="11"/>
      <c r="ARY23" s="11"/>
      <c r="ARZ23" s="11"/>
      <c r="ASA23" s="11"/>
      <c r="ASB23" s="11"/>
      <c r="ASC23" s="11"/>
      <c r="ASD23" s="11"/>
      <c r="ASE23" s="11"/>
      <c r="ASF23" s="11"/>
      <c r="ASG23" s="11"/>
      <c r="ASH23" s="11"/>
      <c r="ASI23" s="11"/>
      <c r="ASJ23" s="11"/>
      <c r="ASK23" s="11"/>
      <c r="ASL23" s="11"/>
      <c r="ASM23" s="11"/>
      <c r="ASN23" s="11"/>
      <c r="ASO23" s="11"/>
      <c r="ASP23" s="11"/>
      <c r="ASQ23" s="11"/>
      <c r="ASR23" s="11"/>
      <c r="ASS23" s="11"/>
      <c r="AST23" s="11"/>
      <c r="ASU23" s="11"/>
      <c r="ASV23" s="11"/>
      <c r="ASW23" s="11"/>
      <c r="ASX23" s="11"/>
      <c r="ASY23" s="11"/>
      <c r="ASZ23" s="11"/>
      <c r="ATA23" s="11"/>
      <c r="ATB23" s="11"/>
      <c r="ATC23" s="11"/>
      <c r="ATD23" s="11"/>
      <c r="ATE23" s="11"/>
      <c r="ATF23" s="11"/>
      <c r="ATG23" s="11"/>
      <c r="ATH23" s="11"/>
      <c r="ATI23" s="11"/>
      <c r="ATJ23" s="11"/>
      <c r="ATK23" s="11"/>
      <c r="ATL23" s="11"/>
      <c r="ATM23" s="11"/>
      <c r="ATN23" s="11"/>
      <c r="ATO23" s="11"/>
      <c r="ATP23" s="11"/>
      <c r="ATQ23" s="11"/>
      <c r="ATR23" s="11"/>
      <c r="ATS23" s="11"/>
      <c r="ATT23" s="11"/>
      <c r="ATU23" s="11"/>
      <c r="ATV23" s="11"/>
      <c r="ATW23" s="11"/>
      <c r="ATX23" s="11"/>
      <c r="ATY23" s="11"/>
      <c r="ATZ23" s="11"/>
      <c r="AUA23" s="11"/>
      <c r="AUB23" s="11"/>
      <c r="AUC23" s="11"/>
      <c r="AUD23" s="11"/>
      <c r="AUE23" s="11"/>
      <c r="AUF23" s="11"/>
      <c r="AUG23" s="11"/>
      <c r="AUH23" s="11"/>
      <c r="AUI23" s="11"/>
      <c r="AUJ23" s="11"/>
      <c r="AUK23" s="11"/>
      <c r="AUL23" s="11"/>
      <c r="AUM23" s="11"/>
      <c r="AUN23" s="11"/>
      <c r="AUO23" s="11"/>
      <c r="AUP23" s="11"/>
      <c r="AUQ23" s="11"/>
      <c r="AUR23" s="11"/>
      <c r="AUS23" s="11"/>
      <c r="AUT23" s="11"/>
      <c r="AUU23" s="11"/>
      <c r="AUV23" s="11"/>
      <c r="AUW23" s="11"/>
      <c r="AUX23" s="11"/>
      <c r="AUY23" s="11"/>
      <c r="AUZ23" s="11"/>
      <c r="AVA23" s="11"/>
      <c r="AVB23" s="11"/>
      <c r="AVC23" s="11"/>
      <c r="AVD23" s="11"/>
      <c r="AVE23" s="11"/>
      <c r="AVF23" s="11"/>
      <c r="AVG23" s="11"/>
      <c r="AVH23" s="11"/>
      <c r="AVI23" s="11"/>
      <c r="AVJ23" s="11"/>
      <c r="AVK23" s="11"/>
      <c r="AVL23" s="11"/>
      <c r="AVM23" s="11"/>
      <c r="AVN23" s="11"/>
      <c r="AVO23" s="11"/>
      <c r="AVP23" s="11"/>
      <c r="AVQ23" s="11"/>
      <c r="AVR23" s="11"/>
      <c r="AVS23" s="11"/>
      <c r="AVT23" s="11"/>
      <c r="AVU23" s="11"/>
      <c r="AVV23" s="11"/>
      <c r="AVW23" s="11"/>
      <c r="AVX23" s="11"/>
      <c r="AVY23" s="11"/>
      <c r="AVZ23" s="11"/>
      <c r="AWA23" s="11"/>
      <c r="AWB23" s="11"/>
      <c r="AWC23" s="11"/>
      <c r="AWD23" s="11"/>
      <c r="AWE23" s="11"/>
      <c r="AWF23" s="11"/>
      <c r="AWG23" s="11"/>
      <c r="AWH23" s="11"/>
      <c r="AWI23" s="11"/>
      <c r="AWJ23" s="11"/>
      <c r="AWK23" s="11"/>
      <c r="AWL23" s="11"/>
      <c r="AWM23" s="11"/>
      <c r="AWN23" s="11"/>
      <c r="AWO23" s="11"/>
      <c r="AWP23" s="11"/>
      <c r="AWQ23" s="11"/>
      <c r="AWR23" s="11"/>
      <c r="AWS23" s="11"/>
      <c r="AWT23" s="11"/>
      <c r="AWU23" s="11"/>
      <c r="AWV23" s="11"/>
      <c r="AWW23" s="11"/>
      <c r="AWX23" s="11"/>
      <c r="AWY23" s="11"/>
      <c r="AWZ23" s="11"/>
      <c r="AXA23" s="11"/>
      <c r="AXB23" s="11"/>
      <c r="AXC23" s="11"/>
      <c r="AXD23" s="11"/>
      <c r="AXE23" s="11"/>
      <c r="AXF23" s="11"/>
      <c r="AXG23" s="11"/>
      <c r="AXH23" s="11"/>
      <c r="AXI23" s="11"/>
      <c r="AXJ23" s="11"/>
      <c r="AXK23" s="11"/>
      <c r="AXL23" s="11"/>
      <c r="AXM23" s="11"/>
      <c r="AXN23" s="11"/>
      <c r="AXO23" s="11"/>
      <c r="AXP23" s="11"/>
      <c r="AXQ23" s="11"/>
      <c r="AXR23" s="11"/>
      <c r="AXS23" s="11"/>
      <c r="AXT23" s="11"/>
      <c r="AXU23" s="11"/>
      <c r="AXV23" s="11"/>
      <c r="AXW23" s="11"/>
      <c r="AXX23" s="11"/>
      <c r="AXY23" s="11"/>
      <c r="AXZ23" s="11"/>
      <c r="AYA23" s="11"/>
      <c r="AYB23" s="11"/>
      <c r="AYC23" s="11"/>
      <c r="AYD23" s="11"/>
      <c r="AYE23" s="11"/>
      <c r="AYF23" s="11"/>
      <c r="AYG23" s="11"/>
      <c r="AYH23" s="11"/>
      <c r="AYI23" s="11"/>
      <c r="AYJ23" s="11"/>
      <c r="AYK23" s="11"/>
      <c r="AYL23" s="11"/>
      <c r="AYM23" s="11"/>
      <c r="AYN23" s="11"/>
      <c r="AYO23" s="11"/>
      <c r="AYP23" s="11"/>
      <c r="AYQ23" s="11"/>
      <c r="AYR23" s="11"/>
      <c r="AYS23" s="11"/>
      <c r="AYT23" s="11"/>
      <c r="AYU23" s="11"/>
      <c r="AYV23" s="11"/>
      <c r="AYW23" s="11"/>
      <c r="AYX23" s="11"/>
      <c r="AYY23" s="11"/>
      <c r="AYZ23" s="11"/>
      <c r="AZA23" s="11"/>
      <c r="AZB23" s="11"/>
      <c r="AZC23" s="11"/>
      <c r="AZD23" s="11"/>
      <c r="AZE23" s="11"/>
      <c r="AZF23" s="11"/>
      <c r="AZG23" s="11"/>
      <c r="AZH23" s="11"/>
      <c r="AZI23" s="11"/>
      <c r="AZJ23" s="11"/>
      <c r="AZK23" s="11"/>
      <c r="AZL23" s="11"/>
    </row>
    <row r="24" spans="1:1364" customFormat="1" ht="50.1" customHeight="1" thickTop="1" thickBot="1">
      <c r="A24" s="1">
        <v>5</v>
      </c>
      <c r="B24" s="54"/>
      <c r="C24" s="55"/>
      <c r="D24" s="55"/>
      <c r="E24" s="65"/>
      <c r="F24" s="66"/>
      <c r="G24" s="67"/>
      <c r="H24" s="3"/>
      <c r="I24" s="7"/>
      <c r="J24" s="7"/>
      <c r="K24" s="59"/>
      <c r="L24" s="60"/>
      <c r="M24" s="60"/>
      <c r="N24" s="60"/>
      <c r="O24" s="60"/>
      <c r="P24" s="60"/>
      <c r="Q24" s="60"/>
      <c r="R24" s="60"/>
      <c r="S24" s="60"/>
      <c r="T24" s="6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1"/>
      <c r="AMS24" s="11"/>
      <c r="AMT24" s="11"/>
      <c r="AMU24" s="11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1"/>
      <c r="ANI24" s="11"/>
      <c r="ANJ24" s="11"/>
      <c r="ANK24" s="11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1"/>
      <c r="ANY24" s="11"/>
      <c r="ANZ24" s="11"/>
      <c r="AOA24" s="11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1"/>
      <c r="AOO24" s="11"/>
      <c r="AOP24" s="11"/>
      <c r="AOQ24" s="11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1"/>
      <c r="APE24" s="11"/>
      <c r="APF24" s="11"/>
      <c r="APG24" s="11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1"/>
      <c r="APU24" s="11"/>
      <c r="APV24" s="11"/>
      <c r="APW24" s="11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1"/>
      <c r="AQK24" s="11"/>
      <c r="AQL24" s="11"/>
      <c r="AQM24" s="11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1"/>
      <c r="ARA24" s="11"/>
      <c r="ARB24" s="11"/>
      <c r="ARC24" s="11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1"/>
      <c r="ARQ24" s="11"/>
      <c r="ARR24" s="11"/>
      <c r="ARS24" s="11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1"/>
      <c r="ASG24" s="11"/>
      <c r="ASH24" s="11"/>
      <c r="ASI24" s="11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1"/>
      <c r="ASW24" s="11"/>
      <c r="ASX24" s="11"/>
      <c r="ASY24" s="11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1"/>
      <c r="ATM24" s="11"/>
      <c r="ATN24" s="11"/>
      <c r="ATO24" s="11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1"/>
      <c r="AUC24" s="11"/>
      <c r="AUD24" s="11"/>
      <c r="AUE24" s="11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1"/>
      <c r="AUS24" s="11"/>
      <c r="AUT24" s="11"/>
      <c r="AUU24" s="11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1"/>
      <c r="AVI24" s="11"/>
      <c r="AVJ24" s="11"/>
      <c r="AVK24" s="11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1"/>
      <c r="AVY24" s="11"/>
      <c r="AVZ24" s="11"/>
      <c r="AWA24" s="11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1"/>
      <c r="AWO24" s="11"/>
      <c r="AWP24" s="11"/>
      <c r="AWQ24" s="11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1"/>
      <c r="AXE24" s="11"/>
      <c r="AXF24" s="11"/>
      <c r="AXG24" s="11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1"/>
      <c r="AXU24" s="11"/>
      <c r="AXV24" s="11"/>
      <c r="AXW24" s="11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1"/>
      <c r="AYK24" s="11"/>
      <c r="AYL24" s="11"/>
      <c r="AYM24" s="11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1"/>
      <c r="AZA24" s="11"/>
      <c r="AZB24" s="11"/>
      <c r="AZC24" s="11"/>
      <c r="AZD24" s="11"/>
      <c r="AZE24" s="11"/>
      <c r="AZF24" s="11"/>
      <c r="AZG24" s="11"/>
      <c r="AZH24" s="11"/>
      <c r="AZI24" s="11"/>
      <c r="AZJ24" s="11"/>
      <c r="AZK24" s="11"/>
      <c r="AZL24" s="11"/>
    </row>
    <row r="25" spans="1:1364" customFormat="1" ht="50.1" customHeight="1" thickTop="1" thickBot="1">
      <c r="A25" s="1">
        <v>6</v>
      </c>
      <c r="B25" s="51"/>
      <c r="C25" s="52"/>
      <c r="D25" s="53"/>
      <c r="E25" s="3"/>
      <c r="F25" s="3"/>
      <c r="G25" s="3"/>
      <c r="H25" s="3"/>
      <c r="I25" s="3"/>
      <c r="J25" s="8"/>
      <c r="K25" s="59"/>
      <c r="L25" s="60"/>
      <c r="M25" s="60"/>
      <c r="N25" s="60"/>
      <c r="O25" s="60"/>
      <c r="P25" s="60"/>
      <c r="Q25" s="60"/>
      <c r="R25" s="60"/>
      <c r="S25" s="60"/>
      <c r="T25" s="6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</row>
    <row r="26" spans="1:1364" customFormat="1" ht="50.1" customHeight="1" thickTop="1" thickBot="1">
      <c r="A26" s="4">
        <v>7</v>
      </c>
      <c r="B26" s="54"/>
      <c r="C26" s="55"/>
      <c r="D26" s="70"/>
      <c r="E26" s="3"/>
      <c r="F26" s="3"/>
      <c r="G26" s="3"/>
      <c r="H26" s="3"/>
      <c r="I26" s="3"/>
      <c r="J26" s="9"/>
      <c r="K26" s="59"/>
      <c r="L26" s="60"/>
      <c r="M26" s="60"/>
      <c r="N26" s="60"/>
      <c r="O26" s="60"/>
      <c r="P26" s="60"/>
      <c r="Q26" s="60"/>
      <c r="R26" s="60"/>
      <c r="S26" s="60"/>
      <c r="T26" s="6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  <c r="AMH26" s="11"/>
      <c r="AMI26" s="11"/>
      <c r="AMJ26" s="11"/>
      <c r="AMK26" s="11"/>
      <c r="AML26" s="11"/>
      <c r="AMM26" s="11"/>
      <c r="AMN26" s="11"/>
      <c r="AMO26" s="11"/>
      <c r="AMP26" s="11"/>
      <c r="AMQ26" s="11"/>
      <c r="AMR26" s="11"/>
      <c r="AMS26" s="11"/>
      <c r="AMT26" s="11"/>
      <c r="AMU26" s="11"/>
      <c r="AMV26" s="11"/>
      <c r="AMW26" s="11"/>
      <c r="AMX26" s="11"/>
      <c r="AMY26" s="11"/>
      <c r="AMZ26" s="11"/>
      <c r="ANA26" s="11"/>
      <c r="ANB26" s="11"/>
      <c r="ANC26" s="11"/>
      <c r="AND26" s="11"/>
      <c r="ANE26" s="11"/>
      <c r="ANF26" s="11"/>
      <c r="ANG26" s="11"/>
      <c r="ANH26" s="11"/>
      <c r="ANI26" s="11"/>
      <c r="ANJ26" s="11"/>
      <c r="ANK26" s="11"/>
      <c r="ANL26" s="11"/>
      <c r="ANM26" s="11"/>
      <c r="ANN26" s="11"/>
      <c r="ANO26" s="11"/>
      <c r="ANP26" s="11"/>
      <c r="ANQ26" s="11"/>
      <c r="ANR26" s="11"/>
      <c r="ANS26" s="11"/>
      <c r="ANT26" s="11"/>
      <c r="ANU26" s="11"/>
      <c r="ANV26" s="11"/>
      <c r="ANW26" s="11"/>
      <c r="ANX26" s="11"/>
      <c r="ANY26" s="11"/>
      <c r="ANZ26" s="11"/>
      <c r="AOA26" s="11"/>
      <c r="AOB26" s="11"/>
      <c r="AOC26" s="11"/>
      <c r="AOD26" s="11"/>
      <c r="AOE26" s="11"/>
      <c r="AOF26" s="11"/>
      <c r="AOG26" s="11"/>
      <c r="AOH26" s="11"/>
      <c r="AOI26" s="11"/>
      <c r="AOJ26" s="11"/>
      <c r="AOK26" s="11"/>
      <c r="AOL26" s="11"/>
      <c r="AOM26" s="11"/>
      <c r="AON26" s="11"/>
      <c r="AOO26" s="11"/>
      <c r="AOP26" s="11"/>
      <c r="AOQ26" s="11"/>
      <c r="AOR26" s="11"/>
      <c r="AOS26" s="11"/>
      <c r="AOT26" s="11"/>
      <c r="AOU26" s="11"/>
      <c r="AOV26" s="11"/>
      <c r="AOW26" s="11"/>
      <c r="AOX26" s="11"/>
      <c r="AOY26" s="11"/>
      <c r="AOZ26" s="11"/>
      <c r="APA26" s="11"/>
      <c r="APB26" s="11"/>
      <c r="APC26" s="11"/>
      <c r="APD26" s="11"/>
      <c r="APE26" s="11"/>
      <c r="APF26" s="11"/>
      <c r="APG26" s="11"/>
      <c r="APH26" s="11"/>
      <c r="API26" s="11"/>
      <c r="APJ26" s="11"/>
      <c r="APK26" s="11"/>
      <c r="APL26" s="11"/>
      <c r="APM26" s="11"/>
      <c r="APN26" s="11"/>
      <c r="APO26" s="11"/>
      <c r="APP26" s="11"/>
      <c r="APQ26" s="11"/>
      <c r="APR26" s="11"/>
      <c r="APS26" s="11"/>
      <c r="APT26" s="11"/>
      <c r="APU26" s="11"/>
      <c r="APV26" s="11"/>
      <c r="APW26" s="11"/>
      <c r="APX26" s="11"/>
      <c r="APY26" s="11"/>
      <c r="APZ26" s="11"/>
      <c r="AQA26" s="11"/>
      <c r="AQB26" s="11"/>
      <c r="AQC26" s="11"/>
      <c r="AQD26" s="11"/>
      <c r="AQE26" s="11"/>
      <c r="AQF26" s="11"/>
      <c r="AQG26" s="11"/>
      <c r="AQH26" s="11"/>
      <c r="AQI26" s="11"/>
      <c r="AQJ26" s="11"/>
      <c r="AQK26" s="11"/>
      <c r="AQL26" s="11"/>
      <c r="AQM26" s="11"/>
      <c r="AQN26" s="11"/>
      <c r="AQO26" s="11"/>
      <c r="AQP26" s="11"/>
      <c r="AQQ26" s="11"/>
      <c r="AQR26" s="11"/>
      <c r="AQS26" s="11"/>
      <c r="AQT26" s="11"/>
      <c r="AQU26" s="11"/>
      <c r="AQV26" s="11"/>
      <c r="AQW26" s="11"/>
      <c r="AQX26" s="11"/>
      <c r="AQY26" s="11"/>
      <c r="AQZ26" s="11"/>
      <c r="ARA26" s="11"/>
      <c r="ARB26" s="11"/>
      <c r="ARC26" s="11"/>
      <c r="ARD26" s="11"/>
      <c r="ARE26" s="11"/>
      <c r="ARF26" s="11"/>
      <c r="ARG26" s="11"/>
      <c r="ARH26" s="11"/>
      <c r="ARI26" s="11"/>
      <c r="ARJ26" s="11"/>
      <c r="ARK26" s="11"/>
      <c r="ARL26" s="11"/>
      <c r="ARM26" s="11"/>
      <c r="ARN26" s="11"/>
      <c r="ARO26" s="11"/>
      <c r="ARP26" s="11"/>
      <c r="ARQ26" s="11"/>
      <c r="ARR26" s="11"/>
      <c r="ARS26" s="11"/>
      <c r="ART26" s="11"/>
      <c r="ARU26" s="11"/>
      <c r="ARV26" s="11"/>
      <c r="ARW26" s="11"/>
      <c r="ARX26" s="11"/>
      <c r="ARY26" s="11"/>
      <c r="ARZ26" s="11"/>
      <c r="ASA26" s="11"/>
      <c r="ASB26" s="11"/>
      <c r="ASC26" s="11"/>
      <c r="ASD26" s="11"/>
      <c r="ASE26" s="11"/>
      <c r="ASF26" s="11"/>
      <c r="ASG26" s="11"/>
      <c r="ASH26" s="11"/>
      <c r="ASI26" s="11"/>
      <c r="ASJ26" s="11"/>
      <c r="ASK26" s="11"/>
      <c r="ASL26" s="11"/>
      <c r="ASM26" s="11"/>
      <c r="ASN26" s="11"/>
      <c r="ASO26" s="11"/>
      <c r="ASP26" s="11"/>
      <c r="ASQ26" s="11"/>
      <c r="ASR26" s="11"/>
      <c r="ASS26" s="11"/>
      <c r="AST26" s="11"/>
      <c r="ASU26" s="11"/>
      <c r="ASV26" s="11"/>
      <c r="ASW26" s="11"/>
      <c r="ASX26" s="11"/>
      <c r="ASY26" s="11"/>
      <c r="ASZ26" s="11"/>
      <c r="ATA26" s="11"/>
      <c r="ATB26" s="11"/>
      <c r="ATC26" s="11"/>
      <c r="ATD26" s="11"/>
      <c r="ATE26" s="11"/>
      <c r="ATF26" s="11"/>
      <c r="ATG26" s="11"/>
      <c r="ATH26" s="11"/>
      <c r="ATI26" s="11"/>
      <c r="ATJ26" s="11"/>
      <c r="ATK26" s="11"/>
      <c r="ATL26" s="11"/>
      <c r="ATM26" s="11"/>
      <c r="ATN26" s="11"/>
      <c r="ATO26" s="11"/>
      <c r="ATP26" s="11"/>
      <c r="ATQ26" s="11"/>
      <c r="ATR26" s="11"/>
      <c r="ATS26" s="11"/>
      <c r="ATT26" s="11"/>
      <c r="ATU26" s="11"/>
      <c r="ATV26" s="11"/>
      <c r="ATW26" s="11"/>
      <c r="ATX26" s="11"/>
      <c r="ATY26" s="11"/>
      <c r="ATZ26" s="11"/>
      <c r="AUA26" s="11"/>
      <c r="AUB26" s="11"/>
      <c r="AUC26" s="11"/>
      <c r="AUD26" s="11"/>
      <c r="AUE26" s="11"/>
      <c r="AUF26" s="11"/>
      <c r="AUG26" s="11"/>
      <c r="AUH26" s="11"/>
      <c r="AUI26" s="11"/>
      <c r="AUJ26" s="11"/>
      <c r="AUK26" s="11"/>
      <c r="AUL26" s="11"/>
      <c r="AUM26" s="11"/>
      <c r="AUN26" s="11"/>
      <c r="AUO26" s="11"/>
      <c r="AUP26" s="11"/>
      <c r="AUQ26" s="11"/>
      <c r="AUR26" s="11"/>
      <c r="AUS26" s="11"/>
      <c r="AUT26" s="11"/>
      <c r="AUU26" s="11"/>
      <c r="AUV26" s="11"/>
      <c r="AUW26" s="11"/>
      <c r="AUX26" s="11"/>
      <c r="AUY26" s="11"/>
      <c r="AUZ26" s="11"/>
      <c r="AVA26" s="11"/>
      <c r="AVB26" s="11"/>
      <c r="AVC26" s="11"/>
      <c r="AVD26" s="11"/>
      <c r="AVE26" s="11"/>
      <c r="AVF26" s="11"/>
      <c r="AVG26" s="11"/>
      <c r="AVH26" s="11"/>
      <c r="AVI26" s="11"/>
      <c r="AVJ26" s="11"/>
      <c r="AVK26" s="11"/>
      <c r="AVL26" s="11"/>
      <c r="AVM26" s="11"/>
      <c r="AVN26" s="11"/>
      <c r="AVO26" s="11"/>
      <c r="AVP26" s="11"/>
      <c r="AVQ26" s="11"/>
      <c r="AVR26" s="11"/>
      <c r="AVS26" s="11"/>
      <c r="AVT26" s="11"/>
      <c r="AVU26" s="11"/>
      <c r="AVV26" s="11"/>
      <c r="AVW26" s="11"/>
      <c r="AVX26" s="11"/>
      <c r="AVY26" s="11"/>
      <c r="AVZ26" s="11"/>
      <c r="AWA26" s="11"/>
      <c r="AWB26" s="11"/>
      <c r="AWC26" s="11"/>
      <c r="AWD26" s="11"/>
      <c r="AWE26" s="11"/>
      <c r="AWF26" s="11"/>
      <c r="AWG26" s="11"/>
      <c r="AWH26" s="11"/>
      <c r="AWI26" s="11"/>
      <c r="AWJ26" s="11"/>
      <c r="AWK26" s="11"/>
      <c r="AWL26" s="11"/>
      <c r="AWM26" s="11"/>
      <c r="AWN26" s="11"/>
      <c r="AWO26" s="11"/>
      <c r="AWP26" s="11"/>
      <c r="AWQ26" s="11"/>
      <c r="AWR26" s="11"/>
      <c r="AWS26" s="11"/>
      <c r="AWT26" s="11"/>
      <c r="AWU26" s="11"/>
      <c r="AWV26" s="11"/>
      <c r="AWW26" s="11"/>
      <c r="AWX26" s="11"/>
      <c r="AWY26" s="11"/>
      <c r="AWZ26" s="11"/>
      <c r="AXA26" s="11"/>
      <c r="AXB26" s="11"/>
      <c r="AXC26" s="11"/>
      <c r="AXD26" s="11"/>
      <c r="AXE26" s="11"/>
      <c r="AXF26" s="11"/>
      <c r="AXG26" s="11"/>
      <c r="AXH26" s="11"/>
      <c r="AXI26" s="11"/>
      <c r="AXJ26" s="11"/>
      <c r="AXK26" s="11"/>
      <c r="AXL26" s="11"/>
      <c r="AXM26" s="11"/>
      <c r="AXN26" s="11"/>
      <c r="AXO26" s="11"/>
      <c r="AXP26" s="11"/>
      <c r="AXQ26" s="11"/>
      <c r="AXR26" s="11"/>
      <c r="AXS26" s="11"/>
      <c r="AXT26" s="11"/>
      <c r="AXU26" s="11"/>
      <c r="AXV26" s="11"/>
      <c r="AXW26" s="11"/>
      <c r="AXX26" s="11"/>
      <c r="AXY26" s="11"/>
      <c r="AXZ26" s="11"/>
      <c r="AYA26" s="11"/>
      <c r="AYB26" s="11"/>
      <c r="AYC26" s="11"/>
      <c r="AYD26" s="11"/>
      <c r="AYE26" s="11"/>
      <c r="AYF26" s="11"/>
      <c r="AYG26" s="11"/>
      <c r="AYH26" s="11"/>
      <c r="AYI26" s="11"/>
      <c r="AYJ26" s="11"/>
      <c r="AYK26" s="11"/>
      <c r="AYL26" s="11"/>
      <c r="AYM26" s="11"/>
      <c r="AYN26" s="11"/>
      <c r="AYO26" s="11"/>
      <c r="AYP26" s="11"/>
      <c r="AYQ26" s="11"/>
      <c r="AYR26" s="11"/>
      <c r="AYS26" s="11"/>
      <c r="AYT26" s="11"/>
      <c r="AYU26" s="11"/>
      <c r="AYV26" s="11"/>
      <c r="AYW26" s="11"/>
      <c r="AYX26" s="11"/>
      <c r="AYY26" s="11"/>
      <c r="AYZ26" s="11"/>
      <c r="AZA26" s="11"/>
      <c r="AZB26" s="11"/>
      <c r="AZC26" s="11"/>
      <c r="AZD26" s="11"/>
      <c r="AZE26" s="11"/>
      <c r="AZF26" s="11"/>
      <c r="AZG26" s="11"/>
      <c r="AZH26" s="11"/>
      <c r="AZI26" s="11"/>
      <c r="AZJ26" s="11"/>
      <c r="AZK26" s="11"/>
      <c r="AZL26" s="11"/>
    </row>
    <row r="27" spans="1:1364" customFormat="1" ht="50.1" customHeight="1" thickTop="1" thickBot="1">
      <c r="A27" s="7"/>
      <c r="B27" s="71" t="s">
        <v>23</v>
      </c>
      <c r="C27" s="71"/>
      <c r="D27" s="71"/>
      <c r="E27" s="71"/>
      <c r="F27" s="71"/>
      <c r="G27" s="71"/>
      <c r="H27" s="71"/>
      <c r="I27" s="71"/>
      <c r="J27" s="72"/>
      <c r="K27" s="59"/>
      <c r="L27" s="60"/>
      <c r="M27" s="60"/>
      <c r="N27" s="60"/>
      <c r="O27" s="60"/>
      <c r="P27" s="60"/>
      <c r="Q27" s="60"/>
      <c r="R27" s="60"/>
      <c r="S27" s="60"/>
      <c r="T27" s="6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  <c r="AMH27" s="11"/>
      <c r="AMI27" s="11"/>
      <c r="AMJ27" s="11"/>
      <c r="AMK27" s="11"/>
      <c r="AML27" s="11"/>
      <c r="AMM27" s="11"/>
      <c r="AMN27" s="11"/>
      <c r="AMO27" s="11"/>
      <c r="AMP27" s="11"/>
      <c r="AMQ27" s="11"/>
      <c r="AMR27" s="11"/>
      <c r="AMS27" s="11"/>
      <c r="AMT27" s="11"/>
      <c r="AMU27" s="11"/>
      <c r="AMV27" s="11"/>
      <c r="AMW27" s="11"/>
      <c r="AMX27" s="11"/>
      <c r="AMY27" s="11"/>
      <c r="AMZ27" s="11"/>
      <c r="ANA27" s="11"/>
      <c r="ANB27" s="11"/>
      <c r="ANC27" s="11"/>
      <c r="AND27" s="11"/>
      <c r="ANE27" s="11"/>
      <c r="ANF27" s="11"/>
      <c r="ANG27" s="11"/>
      <c r="ANH27" s="11"/>
      <c r="ANI27" s="11"/>
      <c r="ANJ27" s="11"/>
      <c r="ANK27" s="11"/>
      <c r="ANL27" s="11"/>
      <c r="ANM27" s="11"/>
      <c r="ANN27" s="11"/>
      <c r="ANO27" s="11"/>
      <c r="ANP27" s="11"/>
      <c r="ANQ27" s="11"/>
      <c r="ANR27" s="11"/>
      <c r="ANS27" s="11"/>
      <c r="ANT27" s="11"/>
      <c r="ANU27" s="11"/>
      <c r="ANV27" s="11"/>
      <c r="ANW27" s="11"/>
      <c r="ANX27" s="11"/>
      <c r="ANY27" s="11"/>
      <c r="ANZ27" s="11"/>
      <c r="AOA27" s="11"/>
      <c r="AOB27" s="11"/>
      <c r="AOC27" s="11"/>
      <c r="AOD27" s="11"/>
      <c r="AOE27" s="11"/>
      <c r="AOF27" s="11"/>
      <c r="AOG27" s="11"/>
      <c r="AOH27" s="11"/>
      <c r="AOI27" s="11"/>
      <c r="AOJ27" s="11"/>
      <c r="AOK27" s="11"/>
      <c r="AOL27" s="11"/>
      <c r="AOM27" s="11"/>
      <c r="AON27" s="11"/>
      <c r="AOO27" s="11"/>
      <c r="AOP27" s="11"/>
      <c r="AOQ27" s="11"/>
      <c r="AOR27" s="11"/>
      <c r="AOS27" s="11"/>
      <c r="AOT27" s="11"/>
      <c r="AOU27" s="11"/>
      <c r="AOV27" s="11"/>
      <c r="AOW27" s="11"/>
      <c r="AOX27" s="11"/>
      <c r="AOY27" s="11"/>
      <c r="AOZ27" s="11"/>
      <c r="APA27" s="11"/>
      <c r="APB27" s="11"/>
      <c r="APC27" s="11"/>
      <c r="APD27" s="11"/>
      <c r="APE27" s="11"/>
      <c r="APF27" s="11"/>
      <c r="APG27" s="11"/>
      <c r="APH27" s="11"/>
      <c r="API27" s="11"/>
      <c r="APJ27" s="11"/>
      <c r="APK27" s="11"/>
      <c r="APL27" s="11"/>
      <c r="APM27" s="11"/>
      <c r="APN27" s="11"/>
      <c r="APO27" s="11"/>
      <c r="APP27" s="11"/>
      <c r="APQ27" s="11"/>
      <c r="APR27" s="11"/>
      <c r="APS27" s="11"/>
      <c r="APT27" s="11"/>
      <c r="APU27" s="11"/>
      <c r="APV27" s="11"/>
      <c r="APW27" s="11"/>
      <c r="APX27" s="11"/>
      <c r="APY27" s="11"/>
      <c r="APZ27" s="11"/>
      <c r="AQA27" s="11"/>
      <c r="AQB27" s="11"/>
      <c r="AQC27" s="11"/>
      <c r="AQD27" s="11"/>
      <c r="AQE27" s="11"/>
      <c r="AQF27" s="11"/>
      <c r="AQG27" s="11"/>
      <c r="AQH27" s="11"/>
      <c r="AQI27" s="11"/>
      <c r="AQJ27" s="11"/>
      <c r="AQK27" s="11"/>
      <c r="AQL27" s="11"/>
      <c r="AQM27" s="11"/>
      <c r="AQN27" s="11"/>
      <c r="AQO27" s="11"/>
      <c r="AQP27" s="11"/>
      <c r="AQQ27" s="11"/>
      <c r="AQR27" s="11"/>
      <c r="AQS27" s="11"/>
      <c r="AQT27" s="11"/>
      <c r="AQU27" s="11"/>
      <c r="AQV27" s="11"/>
      <c r="AQW27" s="11"/>
      <c r="AQX27" s="11"/>
      <c r="AQY27" s="11"/>
      <c r="AQZ27" s="11"/>
      <c r="ARA27" s="11"/>
      <c r="ARB27" s="11"/>
      <c r="ARC27" s="11"/>
      <c r="ARD27" s="11"/>
      <c r="ARE27" s="11"/>
      <c r="ARF27" s="11"/>
      <c r="ARG27" s="11"/>
      <c r="ARH27" s="11"/>
      <c r="ARI27" s="11"/>
      <c r="ARJ27" s="11"/>
      <c r="ARK27" s="11"/>
      <c r="ARL27" s="11"/>
      <c r="ARM27" s="11"/>
      <c r="ARN27" s="11"/>
      <c r="ARO27" s="11"/>
      <c r="ARP27" s="11"/>
      <c r="ARQ27" s="11"/>
      <c r="ARR27" s="11"/>
      <c r="ARS27" s="11"/>
      <c r="ART27" s="11"/>
      <c r="ARU27" s="11"/>
      <c r="ARV27" s="11"/>
      <c r="ARW27" s="11"/>
      <c r="ARX27" s="11"/>
      <c r="ARY27" s="11"/>
      <c r="ARZ27" s="11"/>
      <c r="ASA27" s="11"/>
      <c r="ASB27" s="11"/>
      <c r="ASC27" s="11"/>
      <c r="ASD27" s="11"/>
      <c r="ASE27" s="11"/>
      <c r="ASF27" s="11"/>
      <c r="ASG27" s="11"/>
      <c r="ASH27" s="11"/>
      <c r="ASI27" s="11"/>
      <c r="ASJ27" s="11"/>
      <c r="ASK27" s="11"/>
      <c r="ASL27" s="11"/>
      <c r="ASM27" s="11"/>
      <c r="ASN27" s="11"/>
      <c r="ASO27" s="11"/>
      <c r="ASP27" s="11"/>
      <c r="ASQ27" s="11"/>
      <c r="ASR27" s="11"/>
      <c r="ASS27" s="11"/>
      <c r="AST27" s="11"/>
      <c r="ASU27" s="11"/>
      <c r="ASV27" s="11"/>
      <c r="ASW27" s="11"/>
      <c r="ASX27" s="11"/>
      <c r="ASY27" s="11"/>
      <c r="ASZ27" s="11"/>
      <c r="ATA27" s="11"/>
      <c r="ATB27" s="11"/>
      <c r="ATC27" s="11"/>
      <c r="ATD27" s="11"/>
      <c r="ATE27" s="11"/>
      <c r="ATF27" s="11"/>
      <c r="ATG27" s="11"/>
      <c r="ATH27" s="11"/>
      <c r="ATI27" s="11"/>
      <c r="ATJ27" s="11"/>
      <c r="ATK27" s="11"/>
      <c r="ATL27" s="11"/>
      <c r="ATM27" s="11"/>
      <c r="ATN27" s="11"/>
      <c r="ATO27" s="11"/>
      <c r="ATP27" s="11"/>
      <c r="ATQ27" s="11"/>
      <c r="ATR27" s="11"/>
      <c r="ATS27" s="11"/>
      <c r="ATT27" s="11"/>
      <c r="ATU27" s="11"/>
      <c r="ATV27" s="11"/>
      <c r="ATW27" s="11"/>
      <c r="ATX27" s="11"/>
      <c r="ATY27" s="11"/>
      <c r="ATZ27" s="11"/>
      <c r="AUA27" s="11"/>
      <c r="AUB27" s="11"/>
      <c r="AUC27" s="11"/>
      <c r="AUD27" s="11"/>
      <c r="AUE27" s="11"/>
      <c r="AUF27" s="11"/>
      <c r="AUG27" s="11"/>
      <c r="AUH27" s="11"/>
      <c r="AUI27" s="11"/>
      <c r="AUJ27" s="11"/>
      <c r="AUK27" s="11"/>
      <c r="AUL27" s="11"/>
      <c r="AUM27" s="11"/>
      <c r="AUN27" s="11"/>
      <c r="AUO27" s="11"/>
      <c r="AUP27" s="11"/>
      <c r="AUQ27" s="11"/>
      <c r="AUR27" s="11"/>
      <c r="AUS27" s="11"/>
      <c r="AUT27" s="11"/>
      <c r="AUU27" s="11"/>
      <c r="AUV27" s="11"/>
      <c r="AUW27" s="11"/>
      <c r="AUX27" s="11"/>
      <c r="AUY27" s="11"/>
      <c r="AUZ27" s="11"/>
      <c r="AVA27" s="11"/>
      <c r="AVB27" s="11"/>
      <c r="AVC27" s="11"/>
      <c r="AVD27" s="11"/>
      <c r="AVE27" s="11"/>
      <c r="AVF27" s="11"/>
      <c r="AVG27" s="11"/>
      <c r="AVH27" s="11"/>
      <c r="AVI27" s="11"/>
      <c r="AVJ27" s="11"/>
      <c r="AVK27" s="11"/>
      <c r="AVL27" s="11"/>
      <c r="AVM27" s="11"/>
      <c r="AVN27" s="11"/>
      <c r="AVO27" s="11"/>
      <c r="AVP27" s="11"/>
      <c r="AVQ27" s="11"/>
      <c r="AVR27" s="11"/>
      <c r="AVS27" s="11"/>
      <c r="AVT27" s="11"/>
      <c r="AVU27" s="11"/>
      <c r="AVV27" s="11"/>
      <c r="AVW27" s="11"/>
      <c r="AVX27" s="11"/>
      <c r="AVY27" s="11"/>
      <c r="AVZ27" s="11"/>
      <c r="AWA27" s="11"/>
      <c r="AWB27" s="11"/>
      <c r="AWC27" s="11"/>
      <c r="AWD27" s="11"/>
      <c r="AWE27" s="11"/>
      <c r="AWF27" s="11"/>
      <c r="AWG27" s="11"/>
      <c r="AWH27" s="11"/>
      <c r="AWI27" s="11"/>
      <c r="AWJ27" s="11"/>
      <c r="AWK27" s="11"/>
      <c r="AWL27" s="11"/>
      <c r="AWM27" s="11"/>
      <c r="AWN27" s="11"/>
      <c r="AWO27" s="11"/>
      <c r="AWP27" s="11"/>
      <c r="AWQ27" s="11"/>
      <c r="AWR27" s="11"/>
      <c r="AWS27" s="11"/>
      <c r="AWT27" s="11"/>
      <c r="AWU27" s="11"/>
      <c r="AWV27" s="11"/>
      <c r="AWW27" s="11"/>
      <c r="AWX27" s="11"/>
      <c r="AWY27" s="11"/>
      <c r="AWZ27" s="11"/>
      <c r="AXA27" s="11"/>
      <c r="AXB27" s="11"/>
      <c r="AXC27" s="11"/>
      <c r="AXD27" s="11"/>
      <c r="AXE27" s="11"/>
      <c r="AXF27" s="11"/>
      <c r="AXG27" s="11"/>
      <c r="AXH27" s="11"/>
      <c r="AXI27" s="11"/>
      <c r="AXJ27" s="11"/>
      <c r="AXK27" s="11"/>
      <c r="AXL27" s="11"/>
      <c r="AXM27" s="11"/>
      <c r="AXN27" s="11"/>
      <c r="AXO27" s="11"/>
      <c r="AXP27" s="11"/>
      <c r="AXQ27" s="11"/>
      <c r="AXR27" s="11"/>
      <c r="AXS27" s="11"/>
      <c r="AXT27" s="11"/>
      <c r="AXU27" s="11"/>
      <c r="AXV27" s="11"/>
      <c r="AXW27" s="11"/>
      <c r="AXX27" s="11"/>
      <c r="AXY27" s="11"/>
      <c r="AXZ27" s="11"/>
      <c r="AYA27" s="11"/>
      <c r="AYB27" s="11"/>
      <c r="AYC27" s="11"/>
      <c r="AYD27" s="11"/>
      <c r="AYE27" s="11"/>
      <c r="AYF27" s="11"/>
      <c r="AYG27" s="11"/>
      <c r="AYH27" s="11"/>
      <c r="AYI27" s="11"/>
      <c r="AYJ27" s="11"/>
      <c r="AYK27" s="11"/>
      <c r="AYL27" s="11"/>
      <c r="AYM27" s="11"/>
      <c r="AYN27" s="11"/>
      <c r="AYO27" s="11"/>
      <c r="AYP27" s="11"/>
      <c r="AYQ27" s="11"/>
      <c r="AYR27" s="11"/>
      <c r="AYS27" s="11"/>
      <c r="AYT27" s="11"/>
      <c r="AYU27" s="11"/>
      <c r="AYV27" s="11"/>
      <c r="AYW27" s="11"/>
      <c r="AYX27" s="11"/>
      <c r="AYY27" s="11"/>
      <c r="AYZ27" s="11"/>
      <c r="AZA27" s="11"/>
      <c r="AZB27" s="11"/>
      <c r="AZC27" s="11"/>
      <c r="AZD27" s="11"/>
      <c r="AZE27" s="11"/>
      <c r="AZF27" s="11"/>
      <c r="AZG27" s="11"/>
      <c r="AZH27" s="11"/>
      <c r="AZI27" s="11"/>
      <c r="AZJ27" s="11"/>
      <c r="AZK27" s="11"/>
      <c r="AZL27" s="11"/>
    </row>
    <row r="28" spans="1:1364" customFormat="1" ht="75" customHeight="1" thickTop="1" thickBot="1">
      <c r="A28" s="73"/>
      <c r="B28" s="75" t="s">
        <v>24</v>
      </c>
      <c r="C28" s="75"/>
      <c r="D28" s="75"/>
      <c r="E28" s="75" t="s">
        <v>25</v>
      </c>
      <c r="F28" s="75"/>
      <c r="G28" s="75"/>
      <c r="H28" s="75" t="s">
        <v>26</v>
      </c>
      <c r="I28" s="75"/>
      <c r="J28" s="75"/>
      <c r="K28" s="59"/>
      <c r="L28" s="60"/>
      <c r="M28" s="60"/>
      <c r="N28" s="60"/>
      <c r="O28" s="60"/>
      <c r="P28" s="60"/>
      <c r="Q28" s="60"/>
      <c r="R28" s="60"/>
      <c r="S28" s="60"/>
      <c r="T28" s="6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  <c r="AMH28" s="11"/>
      <c r="AMI28" s="11"/>
      <c r="AMJ28" s="11"/>
      <c r="AMK28" s="11"/>
      <c r="AML28" s="11"/>
      <c r="AMM28" s="11"/>
      <c r="AMN28" s="11"/>
      <c r="AMO28" s="11"/>
      <c r="AMP28" s="11"/>
      <c r="AMQ28" s="11"/>
      <c r="AMR28" s="11"/>
      <c r="AMS28" s="11"/>
      <c r="AMT28" s="11"/>
      <c r="AMU28" s="11"/>
      <c r="AMV28" s="11"/>
      <c r="AMW28" s="11"/>
      <c r="AMX28" s="11"/>
      <c r="AMY28" s="11"/>
      <c r="AMZ28" s="11"/>
      <c r="ANA28" s="11"/>
      <c r="ANB28" s="11"/>
      <c r="ANC28" s="11"/>
      <c r="AND28" s="11"/>
      <c r="ANE28" s="11"/>
      <c r="ANF28" s="11"/>
      <c r="ANG28" s="11"/>
      <c r="ANH28" s="11"/>
      <c r="ANI28" s="11"/>
      <c r="ANJ28" s="11"/>
      <c r="ANK28" s="11"/>
      <c r="ANL28" s="11"/>
      <c r="ANM28" s="11"/>
      <c r="ANN28" s="11"/>
      <c r="ANO28" s="11"/>
      <c r="ANP28" s="11"/>
      <c r="ANQ28" s="11"/>
      <c r="ANR28" s="11"/>
      <c r="ANS28" s="11"/>
      <c r="ANT28" s="11"/>
      <c r="ANU28" s="11"/>
      <c r="ANV28" s="11"/>
      <c r="ANW28" s="11"/>
      <c r="ANX28" s="11"/>
      <c r="ANY28" s="11"/>
      <c r="ANZ28" s="11"/>
      <c r="AOA28" s="11"/>
      <c r="AOB28" s="11"/>
      <c r="AOC28" s="11"/>
      <c r="AOD28" s="11"/>
      <c r="AOE28" s="11"/>
      <c r="AOF28" s="11"/>
      <c r="AOG28" s="11"/>
      <c r="AOH28" s="11"/>
      <c r="AOI28" s="11"/>
      <c r="AOJ28" s="11"/>
      <c r="AOK28" s="11"/>
      <c r="AOL28" s="11"/>
      <c r="AOM28" s="11"/>
      <c r="AON28" s="11"/>
      <c r="AOO28" s="11"/>
      <c r="AOP28" s="11"/>
      <c r="AOQ28" s="11"/>
      <c r="AOR28" s="11"/>
      <c r="AOS28" s="11"/>
      <c r="AOT28" s="11"/>
      <c r="AOU28" s="11"/>
      <c r="AOV28" s="11"/>
      <c r="AOW28" s="11"/>
      <c r="AOX28" s="11"/>
      <c r="AOY28" s="11"/>
      <c r="AOZ28" s="11"/>
      <c r="APA28" s="11"/>
      <c r="APB28" s="11"/>
      <c r="APC28" s="11"/>
      <c r="APD28" s="11"/>
      <c r="APE28" s="11"/>
      <c r="APF28" s="11"/>
      <c r="APG28" s="11"/>
      <c r="APH28" s="11"/>
      <c r="API28" s="11"/>
      <c r="APJ28" s="11"/>
      <c r="APK28" s="11"/>
      <c r="APL28" s="11"/>
      <c r="APM28" s="11"/>
      <c r="APN28" s="11"/>
      <c r="APO28" s="11"/>
      <c r="APP28" s="11"/>
      <c r="APQ28" s="11"/>
      <c r="APR28" s="11"/>
      <c r="APS28" s="11"/>
      <c r="APT28" s="11"/>
      <c r="APU28" s="11"/>
      <c r="APV28" s="11"/>
      <c r="APW28" s="11"/>
      <c r="APX28" s="11"/>
      <c r="APY28" s="11"/>
      <c r="APZ28" s="11"/>
      <c r="AQA28" s="11"/>
      <c r="AQB28" s="11"/>
      <c r="AQC28" s="11"/>
      <c r="AQD28" s="11"/>
      <c r="AQE28" s="11"/>
      <c r="AQF28" s="11"/>
      <c r="AQG28" s="11"/>
      <c r="AQH28" s="11"/>
      <c r="AQI28" s="11"/>
      <c r="AQJ28" s="11"/>
      <c r="AQK28" s="11"/>
      <c r="AQL28" s="11"/>
      <c r="AQM28" s="11"/>
      <c r="AQN28" s="11"/>
      <c r="AQO28" s="11"/>
      <c r="AQP28" s="11"/>
      <c r="AQQ28" s="11"/>
      <c r="AQR28" s="11"/>
      <c r="AQS28" s="11"/>
      <c r="AQT28" s="11"/>
      <c r="AQU28" s="11"/>
      <c r="AQV28" s="11"/>
      <c r="AQW28" s="11"/>
      <c r="AQX28" s="11"/>
      <c r="AQY28" s="11"/>
      <c r="AQZ28" s="11"/>
      <c r="ARA28" s="11"/>
      <c r="ARB28" s="11"/>
      <c r="ARC28" s="11"/>
      <c r="ARD28" s="11"/>
      <c r="ARE28" s="11"/>
      <c r="ARF28" s="11"/>
      <c r="ARG28" s="11"/>
      <c r="ARH28" s="11"/>
      <c r="ARI28" s="11"/>
      <c r="ARJ28" s="11"/>
      <c r="ARK28" s="11"/>
      <c r="ARL28" s="11"/>
      <c r="ARM28" s="11"/>
      <c r="ARN28" s="11"/>
      <c r="ARO28" s="11"/>
      <c r="ARP28" s="11"/>
      <c r="ARQ28" s="11"/>
      <c r="ARR28" s="11"/>
      <c r="ARS28" s="11"/>
      <c r="ART28" s="11"/>
      <c r="ARU28" s="11"/>
      <c r="ARV28" s="11"/>
      <c r="ARW28" s="11"/>
      <c r="ARX28" s="11"/>
      <c r="ARY28" s="11"/>
      <c r="ARZ28" s="11"/>
      <c r="ASA28" s="11"/>
      <c r="ASB28" s="11"/>
      <c r="ASC28" s="11"/>
      <c r="ASD28" s="11"/>
      <c r="ASE28" s="11"/>
      <c r="ASF28" s="11"/>
      <c r="ASG28" s="11"/>
      <c r="ASH28" s="11"/>
      <c r="ASI28" s="11"/>
      <c r="ASJ28" s="11"/>
      <c r="ASK28" s="11"/>
      <c r="ASL28" s="11"/>
      <c r="ASM28" s="11"/>
      <c r="ASN28" s="11"/>
      <c r="ASO28" s="11"/>
      <c r="ASP28" s="11"/>
      <c r="ASQ28" s="11"/>
      <c r="ASR28" s="11"/>
      <c r="ASS28" s="11"/>
      <c r="AST28" s="11"/>
      <c r="ASU28" s="11"/>
      <c r="ASV28" s="11"/>
      <c r="ASW28" s="11"/>
      <c r="ASX28" s="11"/>
      <c r="ASY28" s="11"/>
      <c r="ASZ28" s="11"/>
      <c r="ATA28" s="11"/>
      <c r="ATB28" s="11"/>
      <c r="ATC28" s="11"/>
      <c r="ATD28" s="11"/>
      <c r="ATE28" s="11"/>
      <c r="ATF28" s="11"/>
      <c r="ATG28" s="11"/>
      <c r="ATH28" s="11"/>
      <c r="ATI28" s="11"/>
      <c r="ATJ28" s="11"/>
      <c r="ATK28" s="11"/>
      <c r="ATL28" s="11"/>
      <c r="ATM28" s="11"/>
      <c r="ATN28" s="11"/>
      <c r="ATO28" s="11"/>
      <c r="ATP28" s="11"/>
      <c r="ATQ28" s="11"/>
      <c r="ATR28" s="11"/>
      <c r="ATS28" s="11"/>
      <c r="ATT28" s="11"/>
      <c r="ATU28" s="11"/>
      <c r="ATV28" s="11"/>
      <c r="ATW28" s="11"/>
      <c r="ATX28" s="11"/>
      <c r="ATY28" s="11"/>
      <c r="ATZ28" s="11"/>
      <c r="AUA28" s="11"/>
      <c r="AUB28" s="11"/>
      <c r="AUC28" s="11"/>
      <c r="AUD28" s="11"/>
      <c r="AUE28" s="11"/>
      <c r="AUF28" s="11"/>
      <c r="AUG28" s="11"/>
      <c r="AUH28" s="11"/>
      <c r="AUI28" s="11"/>
      <c r="AUJ28" s="11"/>
      <c r="AUK28" s="11"/>
      <c r="AUL28" s="11"/>
      <c r="AUM28" s="11"/>
      <c r="AUN28" s="11"/>
      <c r="AUO28" s="11"/>
      <c r="AUP28" s="11"/>
      <c r="AUQ28" s="11"/>
      <c r="AUR28" s="11"/>
      <c r="AUS28" s="11"/>
      <c r="AUT28" s="11"/>
      <c r="AUU28" s="11"/>
      <c r="AUV28" s="11"/>
      <c r="AUW28" s="11"/>
      <c r="AUX28" s="11"/>
      <c r="AUY28" s="11"/>
      <c r="AUZ28" s="11"/>
      <c r="AVA28" s="11"/>
      <c r="AVB28" s="11"/>
      <c r="AVC28" s="11"/>
      <c r="AVD28" s="11"/>
      <c r="AVE28" s="11"/>
      <c r="AVF28" s="11"/>
      <c r="AVG28" s="11"/>
      <c r="AVH28" s="11"/>
      <c r="AVI28" s="11"/>
      <c r="AVJ28" s="11"/>
      <c r="AVK28" s="11"/>
      <c r="AVL28" s="11"/>
      <c r="AVM28" s="11"/>
      <c r="AVN28" s="11"/>
      <c r="AVO28" s="11"/>
      <c r="AVP28" s="11"/>
      <c r="AVQ28" s="11"/>
      <c r="AVR28" s="11"/>
      <c r="AVS28" s="11"/>
      <c r="AVT28" s="11"/>
      <c r="AVU28" s="11"/>
      <c r="AVV28" s="11"/>
      <c r="AVW28" s="11"/>
      <c r="AVX28" s="11"/>
      <c r="AVY28" s="11"/>
      <c r="AVZ28" s="11"/>
      <c r="AWA28" s="11"/>
      <c r="AWB28" s="11"/>
      <c r="AWC28" s="11"/>
      <c r="AWD28" s="11"/>
      <c r="AWE28" s="11"/>
      <c r="AWF28" s="11"/>
      <c r="AWG28" s="11"/>
      <c r="AWH28" s="11"/>
      <c r="AWI28" s="11"/>
      <c r="AWJ28" s="11"/>
      <c r="AWK28" s="11"/>
      <c r="AWL28" s="11"/>
      <c r="AWM28" s="11"/>
      <c r="AWN28" s="11"/>
      <c r="AWO28" s="11"/>
      <c r="AWP28" s="11"/>
      <c r="AWQ28" s="11"/>
      <c r="AWR28" s="11"/>
      <c r="AWS28" s="11"/>
      <c r="AWT28" s="11"/>
      <c r="AWU28" s="11"/>
      <c r="AWV28" s="11"/>
      <c r="AWW28" s="11"/>
      <c r="AWX28" s="11"/>
      <c r="AWY28" s="11"/>
      <c r="AWZ28" s="11"/>
      <c r="AXA28" s="11"/>
      <c r="AXB28" s="11"/>
      <c r="AXC28" s="11"/>
      <c r="AXD28" s="11"/>
      <c r="AXE28" s="11"/>
      <c r="AXF28" s="11"/>
      <c r="AXG28" s="11"/>
      <c r="AXH28" s="11"/>
      <c r="AXI28" s="11"/>
      <c r="AXJ28" s="11"/>
      <c r="AXK28" s="11"/>
      <c r="AXL28" s="11"/>
      <c r="AXM28" s="11"/>
      <c r="AXN28" s="11"/>
      <c r="AXO28" s="11"/>
      <c r="AXP28" s="11"/>
      <c r="AXQ28" s="11"/>
      <c r="AXR28" s="11"/>
      <c r="AXS28" s="11"/>
      <c r="AXT28" s="11"/>
      <c r="AXU28" s="11"/>
      <c r="AXV28" s="11"/>
      <c r="AXW28" s="11"/>
      <c r="AXX28" s="11"/>
      <c r="AXY28" s="11"/>
      <c r="AXZ28" s="11"/>
      <c r="AYA28" s="11"/>
      <c r="AYB28" s="11"/>
      <c r="AYC28" s="11"/>
      <c r="AYD28" s="11"/>
      <c r="AYE28" s="11"/>
      <c r="AYF28" s="11"/>
      <c r="AYG28" s="11"/>
      <c r="AYH28" s="11"/>
      <c r="AYI28" s="11"/>
      <c r="AYJ28" s="11"/>
      <c r="AYK28" s="11"/>
      <c r="AYL28" s="11"/>
      <c r="AYM28" s="11"/>
      <c r="AYN28" s="11"/>
      <c r="AYO28" s="11"/>
      <c r="AYP28" s="11"/>
      <c r="AYQ28" s="11"/>
      <c r="AYR28" s="11"/>
      <c r="AYS28" s="11"/>
      <c r="AYT28" s="11"/>
      <c r="AYU28" s="11"/>
      <c r="AYV28" s="11"/>
      <c r="AYW28" s="11"/>
      <c r="AYX28" s="11"/>
      <c r="AYY28" s="11"/>
      <c r="AYZ28" s="11"/>
      <c r="AZA28" s="11"/>
      <c r="AZB28" s="11"/>
      <c r="AZC28" s="11"/>
      <c r="AZD28" s="11"/>
      <c r="AZE28" s="11"/>
      <c r="AZF28" s="11"/>
      <c r="AZG28" s="11"/>
      <c r="AZH28" s="11"/>
      <c r="AZI28" s="11"/>
      <c r="AZJ28" s="11"/>
      <c r="AZK28" s="11"/>
      <c r="AZL28" s="11"/>
    </row>
    <row r="29" spans="1:1364" customFormat="1" ht="75" customHeight="1" thickTop="1" thickBot="1">
      <c r="A29" s="73"/>
      <c r="B29" s="68" t="s">
        <v>35</v>
      </c>
      <c r="C29" s="69"/>
      <c r="D29" s="10">
        <f>7-D30</f>
        <v>7</v>
      </c>
      <c r="E29" s="68" t="s">
        <v>35</v>
      </c>
      <c r="F29" s="69"/>
      <c r="G29" s="10">
        <f>4-G30</f>
        <v>4</v>
      </c>
      <c r="H29" s="68" t="s">
        <v>35</v>
      </c>
      <c r="I29" s="69"/>
      <c r="J29" s="6">
        <f>4-J30</f>
        <v>4</v>
      </c>
      <c r="K29" s="59"/>
      <c r="L29" s="60"/>
      <c r="M29" s="60"/>
      <c r="N29" s="60"/>
      <c r="O29" s="60"/>
      <c r="P29" s="60"/>
      <c r="Q29" s="60"/>
      <c r="R29" s="60"/>
      <c r="S29" s="60"/>
      <c r="T29" s="6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</row>
    <row r="30" spans="1:1364" customFormat="1" ht="75" customHeight="1" thickTop="1" thickBot="1">
      <c r="A30" s="74"/>
      <c r="B30" s="68" t="s">
        <v>27</v>
      </c>
      <c r="C30" s="69"/>
      <c r="D30" s="5">
        <f>SUM(AK5:AK11)</f>
        <v>0</v>
      </c>
      <c r="E30" s="68" t="s">
        <v>27</v>
      </c>
      <c r="F30" s="69"/>
      <c r="G30" s="6">
        <f>SUM(AM5:AM8)</f>
        <v>0</v>
      </c>
      <c r="H30" s="68" t="s">
        <v>27</v>
      </c>
      <c r="I30" s="69"/>
      <c r="J30" s="6">
        <f>SUM(AO5:AO8)</f>
        <v>0</v>
      </c>
      <c r="K30" s="62"/>
      <c r="L30" s="63"/>
      <c r="M30" s="63"/>
      <c r="N30" s="63"/>
      <c r="O30" s="63"/>
      <c r="P30" s="63"/>
      <c r="Q30" s="63"/>
      <c r="R30" s="63"/>
      <c r="S30" s="63"/>
      <c r="T30" s="64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</row>
    <row r="31" spans="1:1364" ht="15.75" thickTop="1"/>
  </sheetData>
  <sheetProtection password="DF97" sheet="1" objects="1" scenarios="1"/>
  <mergeCells count="77">
    <mergeCell ref="E30:F30"/>
    <mergeCell ref="H30:I30"/>
    <mergeCell ref="B26:D26"/>
    <mergeCell ref="B27:J27"/>
    <mergeCell ref="A28:A30"/>
    <mergeCell ref="B28:D28"/>
    <mergeCell ref="E28:G28"/>
    <mergeCell ref="H28:J28"/>
    <mergeCell ref="B29:C29"/>
    <mergeCell ref="E29:F29"/>
    <mergeCell ref="H29:I29"/>
    <mergeCell ref="B30:C30"/>
    <mergeCell ref="B25:D25"/>
    <mergeCell ref="B20:D20"/>
    <mergeCell ref="E20:G20"/>
    <mergeCell ref="H20:J20"/>
    <mergeCell ref="K20:T30"/>
    <mergeCell ref="B21:D21"/>
    <mergeCell ref="E21:G21"/>
    <mergeCell ref="H21:J21"/>
    <mergeCell ref="B22:D22"/>
    <mergeCell ref="E22:G22"/>
    <mergeCell ref="H22:J22"/>
    <mergeCell ref="B23:D23"/>
    <mergeCell ref="E23:G23"/>
    <mergeCell ref="H23:J23"/>
    <mergeCell ref="B24:D24"/>
    <mergeCell ref="E24:G24"/>
    <mergeCell ref="B17:D17"/>
    <mergeCell ref="E17:H17"/>
    <mergeCell ref="I17:L17"/>
    <mergeCell ref="A18:T18"/>
    <mergeCell ref="B19:D19"/>
    <mergeCell ref="E19:G19"/>
    <mergeCell ref="H19:J19"/>
    <mergeCell ref="K19:T19"/>
    <mergeCell ref="B15:D15"/>
    <mergeCell ref="E15:H15"/>
    <mergeCell ref="I15:L15"/>
    <mergeCell ref="B16:D16"/>
    <mergeCell ref="E16:H16"/>
    <mergeCell ref="I16:L16"/>
    <mergeCell ref="B13:D13"/>
    <mergeCell ref="E13:H13"/>
    <mergeCell ref="I13:L13"/>
    <mergeCell ref="B14:D14"/>
    <mergeCell ref="E14:H14"/>
    <mergeCell ref="I14:L14"/>
    <mergeCell ref="B11:D11"/>
    <mergeCell ref="E11:H11"/>
    <mergeCell ref="I11:L11"/>
    <mergeCell ref="B12:D12"/>
    <mergeCell ref="E12:H12"/>
    <mergeCell ref="I12:L12"/>
    <mergeCell ref="B6:D6"/>
    <mergeCell ref="E6:H6"/>
    <mergeCell ref="I6:L6"/>
    <mergeCell ref="M6:T17"/>
    <mergeCell ref="B7:D7"/>
    <mergeCell ref="E7:H7"/>
    <mergeCell ref="I7:L7"/>
    <mergeCell ref="B8:D8"/>
    <mergeCell ref="E8:H8"/>
    <mergeCell ref="I8:L8"/>
    <mergeCell ref="B9:D9"/>
    <mergeCell ref="E9:H9"/>
    <mergeCell ref="I9:L9"/>
    <mergeCell ref="B10:D10"/>
    <mergeCell ref="E10:H10"/>
    <mergeCell ref="I10:L10"/>
    <mergeCell ref="A1:T1"/>
    <mergeCell ref="A2:T2"/>
    <mergeCell ref="A3:T3"/>
    <mergeCell ref="B5:D5"/>
    <mergeCell ref="E5:H5"/>
    <mergeCell ref="I5:L5"/>
    <mergeCell ref="M5:T5"/>
  </mergeCells>
  <dataValidations count="1">
    <dataValidation type="list" allowBlank="1" showInputMessage="1" showErrorMessage="1" sqref="B23:D26 B20:J22 E23:J23">
      <formula1>$AI$5:$AI$19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36" sqref="B36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2</vt:i4>
      </vt:variant>
    </vt:vector>
  </HeadingPairs>
  <TitlesOfParts>
    <vt:vector size="2" baseType="lpstr">
      <vt:lpstr>Φύλλο1</vt:lpstr>
      <vt:lpstr>Φύλλο2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ΔΗΜΟΤΙΚΟ ΣΧΟΛΕΙΟ</cp:lastModifiedBy>
  <dcterms:created xsi:type="dcterms:W3CDTF">2018-01-14T08:40:52Z</dcterms:created>
  <dcterms:modified xsi:type="dcterms:W3CDTF">2023-06-20T06:35:17Z</dcterms:modified>
</cp:coreProperties>
</file>