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15255" windowHeight="7395"/>
  </bookViews>
  <sheets>
    <sheet name="Φύλλο2" sheetId="2" r:id="rId1"/>
    <sheet name="Φύλλο3" sheetId="3" r:id="rId2"/>
  </sheets>
  <calcPr calcId="145621"/>
</workbook>
</file>

<file path=xl/calcChain.xml><?xml version="1.0" encoding="utf-8"?>
<calcChain xmlns="http://schemas.openxmlformats.org/spreadsheetml/2006/main">
  <c r="F54" i="2"/>
  <c r="F53"/>
  <c r="F52"/>
  <c r="F51"/>
  <c r="F50"/>
  <c r="F49"/>
  <c r="F48"/>
  <c r="F47"/>
  <c r="F46"/>
  <c r="F45"/>
  <c r="F44"/>
  <c r="F43"/>
  <c r="L54" l="1"/>
  <c r="L53"/>
  <c r="L52"/>
  <c r="L51"/>
  <c r="L50"/>
  <c r="L49"/>
  <c r="L48"/>
  <c r="L47"/>
  <c r="L46"/>
  <c r="L45"/>
  <c r="L44"/>
  <c r="L43"/>
</calcChain>
</file>

<file path=xl/sharedStrings.xml><?xml version="1.0" encoding="utf-8"?>
<sst xmlns="http://schemas.openxmlformats.org/spreadsheetml/2006/main" count="111" uniqueCount="50">
  <si>
    <t>Εποχές</t>
  </si>
  <si>
    <t>Εικόνες</t>
  </si>
  <si>
    <t>Φθινόπωρο</t>
  </si>
  <si>
    <t>Εικόνα 1</t>
  </si>
  <si>
    <t>Εικόνα 2</t>
  </si>
  <si>
    <t>Εικόνα 3</t>
  </si>
  <si>
    <t>Εικόνα 4</t>
  </si>
  <si>
    <t>Εικόνα 5</t>
  </si>
  <si>
    <t>Εικόνα 6</t>
  </si>
  <si>
    <t>Χειμώνας</t>
  </si>
  <si>
    <t>Οι 4 εποχές</t>
  </si>
  <si>
    <t>Καλοκαίρι</t>
  </si>
  <si>
    <t>Μήνες (στα ελληνικά)</t>
  </si>
  <si>
    <t>Μήνες (στα αγγλικά)</t>
  </si>
  <si>
    <t>?</t>
  </si>
  <si>
    <t>Άνοιξη</t>
  </si>
  <si>
    <t>Χαρακτηρισμός απάντησης</t>
  </si>
  <si>
    <t xml:space="preserve">                                                                           </t>
  </si>
  <si>
    <t>Τα παιδιά τρώνε παγωτά</t>
  </si>
  <si>
    <t>Η φύση ανθίζει</t>
  </si>
  <si>
    <t>Υπάρχει μεγάλη ηλιοφάνεια</t>
  </si>
  <si>
    <t>Βγαίνουν τα καρπούζια</t>
  </si>
  <si>
    <t>Στολίζουμε το χριστουγεννιάτικο δένδρο</t>
  </si>
  <si>
    <t>Τα παιδιά φτιάχνουν χιονάνθρωπο</t>
  </si>
  <si>
    <r>
      <t>Γιορτάζουμε την 28</t>
    </r>
    <r>
      <rPr>
        <vertAlign val="superscript"/>
        <sz val="11"/>
        <color theme="1"/>
        <rFont val="Calibri"/>
        <family val="2"/>
        <charset val="161"/>
        <scheme val="minor"/>
      </rPr>
      <t xml:space="preserve">η </t>
    </r>
    <r>
      <rPr>
        <sz val="11"/>
        <color theme="1"/>
        <rFont val="Calibri"/>
        <family val="2"/>
        <charset val="161"/>
        <scheme val="minor"/>
      </rPr>
      <t>Οκτωβρίου</t>
    </r>
  </si>
  <si>
    <t>Γιορτάζουμε την 25η Μαρτίου</t>
  </si>
  <si>
    <t>Ο Άι Βασίλης φέρνει δώρα στα παιδιά</t>
  </si>
  <si>
    <t>Κάποιοι κάνουν σνόουμπορντ</t>
  </si>
  <si>
    <t>Ανάβουμε το τζάκι</t>
  </si>
  <si>
    <t>Έρχονται τα πρωτοβρόχια</t>
  </si>
  <si>
    <t>Τα παιδιά πηγαίνουν κατασκήνωση</t>
  </si>
  <si>
    <t>Ανοίγουν τα σχολεία</t>
  </si>
  <si>
    <t>Ο κόσμος τρώει μήλα</t>
  </si>
  <si>
    <t>Μαζεύουμε τις ελιές</t>
  </si>
  <si>
    <t>Οι άνθρωποι χαίρονται τη θάλασσα</t>
  </si>
  <si>
    <t>Τα φύλλα των δέντρων κιτρινίζουν και πέφτουν</t>
  </si>
  <si>
    <t>Χρησιμοποιούμε τον ανεμιστήρα</t>
  </si>
  <si>
    <t>Βγαίνουν τα κεράσια</t>
  </si>
  <si>
    <t>Έρχονται τα χελιδόνια</t>
  </si>
  <si>
    <t>Βγαίνουν τα κάστανα</t>
  </si>
  <si>
    <t>Περιγραφή 1</t>
  </si>
  <si>
    <t>Περιγραφή 2</t>
  </si>
  <si>
    <t>Περιγραφή 3</t>
  </si>
  <si>
    <t>Περιγραφή 4</t>
  </si>
  <si>
    <t>Περιγραφή 5</t>
  </si>
  <si>
    <t>Περιγραφή 6</t>
  </si>
  <si>
    <t>Εμφανίζεται ο λαγός του Πάσχα</t>
  </si>
  <si>
    <t>Κάποιοι φτιάχνουν μαγιάτικο στεφάνι</t>
  </si>
  <si>
    <r>
      <t xml:space="preserve">B. </t>
    </r>
    <r>
      <rPr>
        <sz val="12"/>
        <color theme="1"/>
        <rFont val="Comic Sans MS"/>
        <family val="4"/>
        <charset val="161"/>
      </rPr>
      <t xml:space="preserve">Γράψε με τη σειρά τους μήνες που αντιστοιχούν σε κάθε εποχή του χρόνου στα </t>
    </r>
    <r>
      <rPr>
        <b/>
        <sz val="12"/>
        <color theme="1"/>
        <rFont val="Comic Sans MS"/>
        <family val="4"/>
        <charset val="161"/>
      </rPr>
      <t xml:space="preserve">ελληνικά </t>
    </r>
    <r>
      <rPr>
        <sz val="12"/>
        <color theme="1"/>
        <rFont val="Comic Sans MS"/>
        <family val="4"/>
        <charset val="161"/>
      </rPr>
      <t>και στα</t>
    </r>
    <r>
      <rPr>
        <b/>
        <sz val="12"/>
        <color theme="1"/>
        <rFont val="Comic Sans MS"/>
        <family val="4"/>
        <charset val="161"/>
      </rPr>
      <t xml:space="preserve"> αγγλικά. </t>
    </r>
    <r>
      <rPr>
        <sz val="12"/>
        <color theme="1"/>
        <rFont val="Comic Sans MS"/>
        <family val="4"/>
        <charset val="161"/>
      </rPr>
      <t>Αν η απάντηση σου είναι σωστή (και ορθογραφικά) στο διπλανό κουτάκι θα λάβεις το μήνυμα "</t>
    </r>
    <r>
      <rPr>
        <b/>
        <sz val="12"/>
        <color rgb="FF00FF00"/>
        <rFont val="Comic Sans MS"/>
        <family val="4"/>
        <charset val="161"/>
      </rPr>
      <t>ΣΩΣΤΑ</t>
    </r>
    <r>
      <rPr>
        <sz val="12"/>
        <color theme="1"/>
        <rFont val="Comic Sans MS"/>
        <family val="4"/>
        <charset val="161"/>
      </rPr>
      <t>". Αλλιώς θα λάβεις το μήνυμα "</t>
    </r>
    <r>
      <rPr>
        <b/>
        <sz val="12"/>
        <color rgb="FFFF0000"/>
        <rFont val="Comic Sans MS"/>
        <family val="4"/>
        <charset val="161"/>
      </rPr>
      <t>ΠΡΟΣΠΑΘΗΣΕ ΞΑΝΑ</t>
    </r>
    <r>
      <rPr>
        <sz val="12"/>
        <color theme="1"/>
        <rFont val="Comic Sans MS"/>
        <family val="4"/>
        <charset val="161"/>
      </rPr>
      <t>", οπότε θα πρέπει να δοκιμάσεις ξανά.</t>
    </r>
  </si>
  <si>
    <r>
      <t xml:space="preserve">Α. </t>
    </r>
    <r>
      <rPr>
        <sz val="12"/>
        <color theme="1"/>
        <rFont val="Comic Sans MS"/>
        <family val="4"/>
        <charset val="161"/>
      </rPr>
      <t>Τοποθέτησε στη σωστή εποχή την καθεμία από τις παρακάτω εικόνες χρησιμοποιώντας τη μέθοδο</t>
    </r>
    <r>
      <rPr>
        <b/>
        <sz val="12"/>
        <color theme="1"/>
        <rFont val="Comic Sans MS"/>
        <family val="4"/>
        <charset val="161"/>
      </rPr>
      <t xml:space="preserve"> drag and drop </t>
    </r>
    <r>
      <rPr>
        <sz val="12"/>
        <color theme="1"/>
        <rFont val="Comic Sans MS"/>
        <family val="4"/>
        <charset val="161"/>
      </rPr>
      <t>και κατόπιν επίλεξε ακριβώς από κάτω, από το πτυσσόμενο μενού την κατάλληλη περιγραφή για τη συγκεκριμένη εικόνα.</t>
    </r>
    <r>
      <rPr>
        <b/>
        <sz val="12"/>
        <color theme="1"/>
        <rFont val="Comic Sans MS"/>
        <family val="4"/>
        <charset val="161"/>
      </rPr>
      <t xml:space="preserve"> </t>
    </r>
    <r>
      <rPr>
        <sz val="12"/>
        <color theme="1"/>
        <rFont val="Comic Sans MS"/>
        <family val="4"/>
        <charset val="161"/>
      </rPr>
      <t xml:space="preserve">Αν η απάντηση σου είναι σωστή το κουτάκι γίνεται </t>
    </r>
    <r>
      <rPr>
        <b/>
        <sz val="12"/>
        <color rgb="FF00FF00"/>
        <rFont val="Comic Sans MS"/>
        <family val="4"/>
        <charset val="161"/>
      </rPr>
      <t>πράσινο</t>
    </r>
    <r>
      <rPr>
        <sz val="12"/>
        <color theme="1"/>
        <rFont val="Comic Sans MS"/>
        <family val="4"/>
        <charset val="161"/>
      </rPr>
      <t xml:space="preserve">. Αν είναι λάθος, το κουτάκι γίνεται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και πρέπει να ξαναπροσπαθήσεις.</t>
    </r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</si>
</sst>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161"/>
      <scheme val="minor"/>
    </font>
    <font>
      <b/>
      <sz val="12"/>
      <color theme="1"/>
      <name val="Comic Sans MS"/>
      <family val="4"/>
      <charset val="161"/>
    </font>
    <font>
      <b/>
      <sz val="16"/>
      <color theme="1"/>
      <name val="Comic Sans MS"/>
      <family val="4"/>
      <charset val="161"/>
    </font>
    <font>
      <sz val="12"/>
      <color theme="1"/>
      <name val="Comic Sans MS"/>
      <family val="4"/>
      <charset val="161"/>
    </font>
    <font>
      <b/>
      <sz val="24"/>
      <color theme="1"/>
      <name val="Comic Sans MS"/>
      <family val="4"/>
      <charset val="161"/>
    </font>
    <font>
      <b/>
      <sz val="14"/>
      <color theme="1"/>
      <name val="Comic Sans MS"/>
      <family val="4"/>
      <charset val="161"/>
    </font>
    <font>
      <b/>
      <sz val="12"/>
      <color rgb="FF00FF00"/>
      <name val="Comic Sans MS"/>
      <family val="4"/>
      <charset val="161"/>
    </font>
    <font>
      <b/>
      <sz val="12"/>
      <color rgb="FFFF0000"/>
      <name val="Comic Sans MS"/>
      <family val="4"/>
      <charset val="161"/>
    </font>
    <font>
      <vertAlign val="superscript"/>
      <sz val="11"/>
      <color theme="1"/>
      <name val="Calibri"/>
      <family val="2"/>
      <charset val="161"/>
      <scheme val="minor"/>
    </font>
    <font>
      <b/>
      <sz val="11"/>
      <color theme="1"/>
      <name val="Comic Sans MS"/>
      <family val="4"/>
      <charset val="161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1"/>
        </stop>
      </gradientFill>
    </fill>
  </fills>
  <borders count="16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4" borderId="0" xfId="0" applyFill="1"/>
    <xf numFmtId="0" fontId="0" fillId="4" borderId="0" xfId="0" applyFill="1" applyAlignment="1">
      <alignment vertical="center"/>
    </xf>
    <xf numFmtId="0" fontId="0" fillId="6" borderId="6" xfId="0" applyFill="1" applyBorder="1"/>
    <xf numFmtId="0" fontId="0" fillId="6" borderId="5" xfId="0" applyFill="1" applyBorder="1"/>
    <xf numFmtId="0" fontId="0" fillId="6" borderId="9" xfId="0" applyFill="1" applyBorder="1"/>
    <xf numFmtId="0" fontId="0" fillId="6" borderId="8" xfId="0" applyFill="1" applyBorder="1"/>
    <xf numFmtId="0" fontId="0" fillId="6" borderId="0" xfId="0" applyFill="1" applyBorder="1"/>
    <xf numFmtId="0" fontId="0" fillId="6" borderId="7" xfId="0" applyFill="1" applyBorder="1"/>
    <xf numFmtId="0" fontId="0" fillId="6" borderId="11" xfId="0" applyFill="1" applyBorder="1"/>
    <xf numFmtId="0" fontId="0" fillId="6" borderId="12" xfId="0" applyFill="1" applyBorder="1"/>
    <xf numFmtId="0" fontId="0" fillId="6" borderId="10" xfId="0" applyFill="1" applyBorder="1"/>
    <xf numFmtId="0" fontId="0" fillId="10" borderId="1" xfId="0" applyFill="1" applyBorder="1"/>
    <xf numFmtId="0" fontId="1" fillId="4" borderId="2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horizontal="center" vertical="center"/>
    </xf>
    <xf numFmtId="0" fontId="1" fillId="4" borderId="4" xfId="0" applyFont="1" applyFill="1" applyBorder="1" applyAlignment="1" applyProtection="1">
      <alignment horizontal="center" vertical="center"/>
    </xf>
    <xf numFmtId="0" fontId="0" fillId="6" borderId="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" fillId="8" borderId="2" xfId="0" applyFont="1" applyFill="1" applyBorder="1" applyAlignment="1" applyProtection="1">
      <alignment horizontal="center" vertical="center"/>
      <protection locked="0"/>
    </xf>
    <xf numFmtId="0" fontId="1" fillId="8" borderId="3" xfId="0" applyFont="1" applyFill="1" applyBorder="1" applyAlignment="1" applyProtection="1">
      <alignment horizontal="center" vertical="center"/>
      <protection locked="0"/>
    </xf>
    <xf numFmtId="0" fontId="1" fillId="8" borderId="4" xfId="0" applyFont="1" applyFill="1" applyBorder="1" applyAlignment="1" applyProtection="1">
      <alignment horizontal="center" vertical="center"/>
      <protection locked="0"/>
    </xf>
    <xf numFmtId="0" fontId="4" fillId="6" borderId="6" xfId="0" applyFont="1" applyFill="1" applyBorder="1" applyAlignment="1">
      <alignment horizontal="center" vertical="center" textRotation="90" wrapText="1"/>
    </xf>
    <xf numFmtId="0" fontId="4" fillId="6" borderId="9" xfId="0" applyFont="1" applyFill="1" applyBorder="1" applyAlignment="1">
      <alignment horizontal="center" vertical="center" textRotation="90" wrapText="1"/>
    </xf>
    <xf numFmtId="0" fontId="4" fillId="6" borderId="8" xfId="0" applyFont="1" applyFill="1" applyBorder="1" applyAlignment="1">
      <alignment horizontal="center" vertical="center" textRotation="90" wrapText="1"/>
    </xf>
    <xf numFmtId="0" fontId="4" fillId="6" borderId="7" xfId="0" applyFont="1" applyFill="1" applyBorder="1" applyAlignment="1">
      <alignment horizontal="center" vertical="center" textRotation="90" wrapText="1"/>
    </xf>
    <xf numFmtId="0" fontId="4" fillId="6" borderId="10" xfId="0" applyFont="1" applyFill="1" applyBorder="1" applyAlignment="1">
      <alignment horizontal="center" vertical="center" textRotation="90" wrapText="1"/>
    </xf>
    <xf numFmtId="0" fontId="4" fillId="6" borderId="12" xfId="0" applyFont="1" applyFill="1" applyBorder="1" applyAlignment="1">
      <alignment horizontal="center" vertical="center" textRotation="90" wrapText="1"/>
    </xf>
    <xf numFmtId="0" fontId="1" fillId="7" borderId="2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horizontal="center" vertical="center"/>
    </xf>
    <xf numFmtId="0" fontId="5" fillId="3" borderId="4" xfId="0" applyFont="1" applyFill="1" applyBorder="1" applyAlignment="1" applyProtection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9" fillId="9" borderId="2" xfId="0" applyFont="1" applyFill="1" applyBorder="1" applyAlignment="1" applyProtection="1">
      <alignment horizontal="center" vertical="center" wrapText="1"/>
      <protection locked="0"/>
    </xf>
    <xf numFmtId="0" fontId="9" fillId="9" borderId="3" xfId="0" applyFont="1" applyFill="1" applyBorder="1" applyAlignment="1" applyProtection="1">
      <alignment horizontal="center" vertical="center" wrapText="1"/>
      <protection locked="0"/>
    </xf>
    <xf numFmtId="0" fontId="9" fillId="9" borderId="4" xfId="0" applyFont="1" applyFill="1" applyBorder="1" applyAlignment="1" applyProtection="1">
      <alignment horizontal="center" vertical="center" wrapText="1"/>
      <protection locked="0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/>
    </xf>
    <xf numFmtId="0" fontId="1" fillId="7" borderId="11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</cellXfs>
  <cellStyles count="1">
    <cellStyle name="Κανονικό" xfId="0" builtinId="0"/>
  </cellStyles>
  <dxfs count="352"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499984740745262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FF3300"/>
        </patternFill>
      </fill>
    </dxf>
    <dxf>
      <fill>
        <patternFill>
          <bgColor theme="8" tint="0.79998168889431442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</dxfs>
  <tableStyles count="0" defaultTableStyle="TableStyleMedium9" defaultPivotStyle="PivotStyleLight16"/>
  <colors>
    <mruColors>
      <color rgb="FF00FF00"/>
      <color rgb="FFFF3300"/>
      <color rgb="FF663300"/>
      <color rgb="FF990000"/>
      <color rgb="FF800000"/>
      <color rgb="FFFFFF99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118752</xdr:colOff>
      <xdr:row>1</xdr:row>
      <xdr:rowOff>114300</xdr:rowOff>
    </xdr:from>
    <xdr:to>
      <xdr:col>2</xdr:col>
      <xdr:colOff>491490</xdr:colOff>
      <xdr:row>1</xdr:row>
      <xdr:rowOff>1402080</xdr:rowOff>
    </xdr:to>
    <xdr:pic>
      <xdr:nvPicPr>
        <xdr:cNvPr id="2" name="Picture 1" descr="Αποτέλεσμα εικόνας για autumn png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752" y="1386840"/>
          <a:ext cx="1591938" cy="12877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499111</xdr:colOff>
      <xdr:row>1</xdr:row>
      <xdr:rowOff>74296</xdr:rowOff>
    </xdr:from>
    <xdr:to>
      <xdr:col>8</xdr:col>
      <xdr:colOff>575311</xdr:colOff>
      <xdr:row>1</xdr:row>
      <xdr:rowOff>1458808</xdr:rowOff>
    </xdr:to>
    <xdr:pic>
      <xdr:nvPicPr>
        <xdr:cNvPr id="3" name="Picture 2" descr="Αποτέλεσμα εικόνας για winter png transpar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56711" y="1346836"/>
          <a:ext cx="1295400" cy="138451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565786</xdr:colOff>
      <xdr:row>1</xdr:row>
      <xdr:rowOff>116206</xdr:rowOff>
    </xdr:from>
    <xdr:to>
      <xdr:col>6</xdr:col>
      <xdr:colOff>394336</xdr:colOff>
      <xdr:row>1</xdr:row>
      <xdr:rowOff>1043940</xdr:rowOff>
    </xdr:to>
    <xdr:pic>
      <xdr:nvPicPr>
        <xdr:cNvPr id="4" name="5 - Εικόνα" descr="Green_Winter_Scarf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4186" y="1388746"/>
          <a:ext cx="1047750" cy="927734"/>
        </a:xfrm>
        <a:prstGeom prst="rect">
          <a:avLst/>
        </a:prstGeom>
      </xdr:spPr>
    </xdr:pic>
    <xdr:clientData/>
  </xdr:twoCellAnchor>
  <xdr:twoCellAnchor editAs="oneCell">
    <xdr:from>
      <xdr:col>3</xdr:col>
      <xdr:colOff>179004</xdr:colOff>
      <xdr:row>1</xdr:row>
      <xdr:rowOff>539115</xdr:rowOff>
    </xdr:from>
    <xdr:to>
      <xdr:col>4</xdr:col>
      <xdr:colOff>573405</xdr:colOff>
      <xdr:row>1</xdr:row>
      <xdr:rowOff>1472565</xdr:rowOff>
    </xdr:to>
    <xdr:pic>
      <xdr:nvPicPr>
        <xdr:cNvPr id="5" name="Picture 9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7804" y="1811655"/>
          <a:ext cx="1004001" cy="9334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139065</xdr:colOff>
      <xdr:row>1</xdr:row>
      <xdr:rowOff>116307</xdr:rowOff>
    </xdr:from>
    <xdr:to>
      <xdr:col>12</xdr:col>
      <xdr:colOff>434340</xdr:colOff>
      <xdr:row>1</xdr:row>
      <xdr:rowOff>800100</xdr:rowOff>
    </xdr:to>
    <xdr:pic>
      <xdr:nvPicPr>
        <xdr:cNvPr id="6" name="Picture 10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44665" y="1388847"/>
          <a:ext cx="904875" cy="68379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215899</xdr:colOff>
      <xdr:row>1</xdr:row>
      <xdr:rowOff>449580</xdr:rowOff>
    </xdr:from>
    <xdr:to>
      <xdr:col>14</xdr:col>
      <xdr:colOff>382905</xdr:colOff>
      <xdr:row>1</xdr:row>
      <xdr:rowOff>1424940</xdr:rowOff>
    </xdr:to>
    <xdr:pic>
      <xdr:nvPicPr>
        <xdr:cNvPr id="7" name="Picture 11" descr="Αποτέλεσμα εικόνας για spring png transpar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531099" y="1722120"/>
          <a:ext cx="1386206" cy="9753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426720</xdr:colOff>
      <xdr:row>1</xdr:row>
      <xdr:rowOff>30480</xdr:rowOff>
    </xdr:from>
    <xdr:to>
      <xdr:col>19</xdr:col>
      <xdr:colOff>584835</xdr:colOff>
      <xdr:row>1</xdr:row>
      <xdr:rowOff>1097280</xdr:rowOff>
    </xdr:to>
    <xdr:pic>
      <xdr:nvPicPr>
        <xdr:cNvPr id="8" name="Picture 12" descr="Αποτέλεσμα εικόνας για summer png transparen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399520" y="1303020"/>
          <a:ext cx="767715" cy="1066800"/>
        </a:xfrm>
        <a:prstGeom prst="rect">
          <a:avLst/>
        </a:prstGeom>
        <a:noFill/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18</xdr:col>
      <xdr:colOff>87630</xdr:colOff>
      <xdr:row>1</xdr:row>
      <xdr:rowOff>891540</xdr:rowOff>
    </xdr:from>
    <xdr:to>
      <xdr:col>19</xdr:col>
      <xdr:colOff>95828</xdr:colOff>
      <xdr:row>1</xdr:row>
      <xdr:rowOff>1465693</xdr:rowOff>
    </xdr:to>
    <xdr:pic>
      <xdr:nvPicPr>
        <xdr:cNvPr id="9" name="Picture 13" descr="Αποτέλεσμα εικόνας για summer png transparen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060430" y="2164080"/>
          <a:ext cx="617798" cy="574153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327660</xdr:colOff>
      <xdr:row>1</xdr:row>
      <xdr:rowOff>276225</xdr:rowOff>
    </xdr:from>
    <xdr:to>
      <xdr:col>18</xdr:col>
      <xdr:colOff>137160</xdr:colOff>
      <xdr:row>1</xdr:row>
      <xdr:rowOff>1203960</xdr:rowOff>
    </xdr:to>
    <xdr:pic>
      <xdr:nvPicPr>
        <xdr:cNvPr id="10" name="Picture 14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81260" y="1548765"/>
          <a:ext cx="1028700" cy="92773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47784</xdr:colOff>
      <xdr:row>1</xdr:row>
      <xdr:rowOff>253365</xdr:rowOff>
    </xdr:from>
    <xdr:to>
      <xdr:col>15</xdr:col>
      <xdr:colOff>575548</xdr:colOff>
      <xdr:row>1</xdr:row>
      <xdr:rowOff>1203960</xdr:rowOff>
    </xdr:to>
    <xdr:pic>
      <xdr:nvPicPr>
        <xdr:cNvPr id="11" name="Picture 15" descr="Αποτέλεσμα εικόνας για butterfly png transparen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191784" y="1525905"/>
          <a:ext cx="527764" cy="95059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524040</xdr:colOff>
      <xdr:row>26</xdr:row>
      <xdr:rowOff>413384</xdr:rowOff>
    </xdr:from>
    <xdr:to>
      <xdr:col>19</xdr:col>
      <xdr:colOff>409574</xdr:colOff>
      <xdr:row>28</xdr:row>
      <xdr:rowOff>786765</xdr:rowOff>
    </xdr:to>
    <xdr:pic>
      <xdr:nvPicPr>
        <xdr:cNvPr id="12" name="18 - Εικόνα" descr="28-watermelon-png-image-picture-download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87240" y="16979264"/>
          <a:ext cx="1104734" cy="1066801"/>
        </a:xfrm>
        <a:prstGeom prst="rect">
          <a:avLst/>
        </a:prstGeom>
      </xdr:spPr>
    </xdr:pic>
    <xdr:clientData fLocksWithSheet="0"/>
  </xdr:twoCellAnchor>
  <xdr:twoCellAnchor editAs="oneCell">
    <xdr:from>
      <xdr:col>13</xdr:col>
      <xdr:colOff>11383</xdr:colOff>
      <xdr:row>37</xdr:row>
      <xdr:rowOff>891540</xdr:rowOff>
    </xdr:from>
    <xdr:to>
      <xdr:col>15</xdr:col>
      <xdr:colOff>529123</xdr:colOff>
      <xdr:row>39</xdr:row>
      <xdr:rowOff>373380</xdr:rowOff>
    </xdr:to>
    <xdr:pic>
      <xdr:nvPicPr>
        <xdr:cNvPr id="13" name="Picture 12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936183" y="23202900"/>
          <a:ext cx="1736940" cy="99822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13</xdr:col>
      <xdr:colOff>466725</xdr:colOff>
      <xdr:row>35</xdr:row>
      <xdr:rowOff>123825</xdr:rowOff>
    </xdr:from>
    <xdr:to>
      <xdr:col>16</xdr:col>
      <xdr:colOff>9525</xdr:colOff>
      <xdr:row>37</xdr:row>
      <xdr:rowOff>579120</xdr:rowOff>
    </xdr:to>
    <xdr:pic>
      <xdr:nvPicPr>
        <xdr:cNvPr id="14" name="Picture 3" descr="Αποτέλεσμα εικόνας για santa claus transparent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391525" y="21741765"/>
          <a:ext cx="1371600" cy="114871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390524</xdr:colOff>
      <xdr:row>18</xdr:row>
      <xdr:rowOff>70485</xdr:rowOff>
    </xdr:from>
    <xdr:to>
      <xdr:col>15</xdr:col>
      <xdr:colOff>419099</xdr:colOff>
      <xdr:row>19</xdr:row>
      <xdr:rowOff>937260</xdr:rowOff>
    </xdr:to>
    <xdr:pic>
      <xdr:nvPicPr>
        <xdr:cNvPr id="15" name="Picture 5" descr="ΦΘΙΝΟΠΩΡΟ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15324" y="12026265"/>
          <a:ext cx="1247775" cy="1118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16</xdr:col>
      <xdr:colOff>160020</xdr:colOff>
      <xdr:row>33</xdr:row>
      <xdr:rowOff>1136202</xdr:rowOff>
    </xdr:from>
    <xdr:to>
      <xdr:col>18</xdr:col>
      <xdr:colOff>36195</xdr:colOff>
      <xdr:row>37</xdr:row>
      <xdr:rowOff>15240</xdr:rowOff>
    </xdr:to>
    <xdr:pic>
      <xdr:nvPicPr>
        <xdr:cNvPr id="16" name="Picture 12" descr="Αποτέλεσμα εικόνας για autumn tree transparen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913620" y="21237762"/>
          <a:ext cx="1095375" cy="1088838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16</xdr:col>
      <xdr:colOff>108585</xdr:colOff>
      <xdr:row>10</xdr:row>
      <xdr:rowOff>868679</xdr:rowOff>
    </xdr:from>
    <xdr:to>
      <xdr:col>18</xdr:col>
      <xdr:colOff>394335</xdr:colOff>
      <xdr:row>13</xdr:row>
      <xdr:rowOff>86115</xdr:rowOff>
    </xdr:to>
    <xdr:pic>
      <xdr:nvPicPr>
        <xdr:cNvPr id="18" name="Picture 2" descr="http://3.bp.blogspot.com/-fyLj9DHWhqs/Vhl9eF362mI/AAAAAAAAC1E/_5Dii17o9L0/s1600/%25C2%25B4%25C2%25AC%25C3%2586%25C2%25BD%25C2%25B9%25C2%25BD%25C2%25BF%2B%25C3%2583%25C3%2584%25C2%25B5%25C3%2586%25C2%25AC%25C2%25BD%25C2%25B9%2B%25C2%25B5%25C2%25BB%25C2%25BB%25C2%25AC%25C2%25B4%25C2%25B1_thumb%255B2%255D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862185" y="8023859"/>
          <a:ext cx="1504950" cy="1175776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17</xdr:col>
      <xdr:colOff>411480</xdr:colOff>
      <xdr:row>32</xdr:row>
      <xdr:rowOff>104774</xdr:rowOff>
    </xdr:from>
    <xdr:to>
      <xdr:col>19</xdr:col>
      <xdr:colOff>335280</xdr:colOff>
      <xdr:row>33</xdr:row>
      <xdr:rowOff>937259</xdr:rowOff>
    </xdr:to>
    <xdr:pic>
      <xdr:nvPicPr>
        <xdr:cNvPr id="19" name="Picture 4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774680" y="19954874"/>
          <a:ext cx="1143000" cy="108394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16</xdr:col>
      <xdr:colOff>563880</xdr:colOff>
      <xdr:row>37</xdr:row>
      <xdr:rowOff>405765</xdr:rowOff>
    </xdr:from>
    <xdr:to>
      <xdr:col>19</xdr:col>
      <xdr:colOff>240030</xdr:colOff>
      <xdr:row>39</xdr:row>
      <xdr:rowOff>144780</xdr:rowOff>
    </xdr:to>
    <xdr:pic>
      <xdr:nvPicPr>
        <xdr:cNvPr id="20" name="Picture 5" descr="Αποτέλεσμα εικόνας για snowboard transparen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317480" y="22717125"/>
          <a:ext cx="1504950" cy="125539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13</xdr:col>
      <xdr:colOff>234315</xdr:colOff>
      <xdr:row>29</xdr:row>
      <xdr:rowOff>167640</xdr:rowOff>
    </xdr:from>
    <xdr:to>
      <xdr:col>15</xdr:col>
      <xdr:colOff>205740</xdr:colOff>
      <xdr:row>31</xdr:row>
      <xdr:rowOff>624840</xdr:rowOff>
    </xdr:to>
    <xdr:pic>
      <xdr:nvPicPr>
        <xdr:cNvPr id="21" name="Picture 6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159115" y="18691860"/>
          <a:ext cx="1190625" cy="115062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13</xdr:col>
      <xdr:colOff>603885</xdr:colOff>
      <xdr:row>33</xdr:row>
      <xdr:rowOff>20954</xdr:rowOff>
    </xdr:from>
    <xdr:to>
      <xdr:col>16</xdr:col>
      <xdr:colOff>99060</xdr:colOff>
      <xdr:row>33</xdr:row>
      <xdr:rowOff>1028699</xdr:rowOff>
    </xdr:to>
    <xdr:pic>
      <xdr:nvPicPr>
        <xdr:cNvPr id="22" name="Picture 8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28685" y="20122514"/>
          <a:ext cx="1323975" cy="100774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13</xdr:col>
      <xdr:colOff>480059</xdr:colOff>
      <xdr:row>22</xdr:row>
      <xdr:rowOff>238125</xdr:rowOff>
    </xdr:from>
    <xdr:to>
      <xdr:col>15</xdr:col>
      <xdr:colOff>356234</xdr:colOff>
      <xdr:row>24</xdr:row>
      <xdr:rowOff>571500</xdr:rowOff>
    </xdr:to>
    <xdr:pic>
      <xdr:nvPicPr>
        <xdr:cNvPr id="25" name="Picture 16" descr="Αποτέλεσμα εικόνας για christmas tree  transparen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795259" y="13900785"/>
          <a:ext cx="1095375" cy="121729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17</xdr:col>
      <xdr:colOff>375285</xdr:colOff>
      <xdr:row>13</xdr:row>
      <xdr:rowOff>386715</xdr:rowOff>
    </xdr:from>
    <xdr:to>
      <xdr:col>19</xdr:col>
      <xdr:colOff>375285</xdr:colOff>
      <xdr:row>15</xdr:row>
      <xdr:rowOff>678180</xdr:rowOff>
    </xdr:to>
    <xdr:pic>
      <xdr:nvPicPr>
        <xdr:cNvPr id="26" name="Picture 17" descr="Αποτέλεσμα εικόνας για μαγιάτικο στεφάνι  transparent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738485" y="9500235"/>
          <a:ext cx="1219200" cy="117538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13</xdr:col>
      <xdr:colOff>379095</xdr:colOff>
      <xdr:row>13</xdr:row>
      <xdr:rowOff>480060</xdr:rowOff>
    </xdr:from>
    <xdr:to>
      <xdr:col>15</xdr:col>
      <xdr:colOff>340995</xdr:colOff>
      <xdr:row>15</xdr:row>
      <xdr:rowOff>822960</xdr:rowOff>
    </xdr:to>
    <xdr:pic>
      <xdr:nvPicPr>
        <xdr:cNvPr id="27" name="Picture 18" descr="Αποτέλεσμα εικόνας για summer fan transparent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694295" y="9212580"/>
          <a:ext cx="1181100" cy="122682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17</xdr:col>
      <xdr:colOff>217169</xdr:colOff>
      <xdr:row>4</xdr:row>
      <xdr:rowOff>526971</xdr:rowOff>
    </xdr:from>
    <xdr:to>
      <xdr:col>18</xdr:col>
      <xdr:colOff>550544</xdr:colOff>
      <xdr:row>6</xdr:row>
      <xdr:rowOff>617220</xdr:rowOff>
    </xdr:to>
    <xdr:pic>
      <xdr:nvPicPr>
        <xdr:cNvPr id="28" name="Picture 19" descr="Αποτέλεσμα εικόνας για apple transparent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580369" y="4588431"/>
          <a:ext cx="942975" cy="974169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15</xdr:col>
      <xdr:colOff>561975</xdr:colOff>
      <xdr:row>15</xdr:row>
      <xdr:rowOff>843915</xdr:rowOff>
    </xdr:from>
    <xdr:to>
      <xdr:col>18</xdr:col>
      <xdr:colOff>142875</xdr:colOff>
      <xdr:row>18</xdr:row>
      <xdr:rowOff>64770</xdr:rowOff>
    </xdr:to>
    <xdr:pic>
      <xdr:nvPicPr>
        <xdr:cNvPr id="29" name="Picture 22" descr="Αποτέλεσμα εικόνας για beach transparent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705975" y="10841355"/>
          <a:ext cx="1409700" cy="117919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15</xdr:col>
      <xdr:colOff>405765</xdr:colOff>
      <xdr:row>41</xdr:row>
      <xdr:rowOff>160019</xdr:rowOff>
    </xdr:from>
    <xdr:to>
      <xdr:col>18</xdr:col>
      <xdr:colOff>571500</xdr:colOff>
      <xdr:row>42</xdr:row>
      <xdr:rowOff>226085</xdr:rowOff>
    </xdr:to>
    <xdr:pic>
      <xdr:nvPicPr>
        <xdr:cNvPr id="30" name="Picture 24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49765" y="24932639"/>
          <a:ext cx="1994535" cy="568986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274189</xdr:colOff>
      <xdr:row>42</xdr:row>
      <xdr:rowOff>329565</xdr:rowOff>
    </xdr:from>
    <xdr:to>
      <xdr:col>18</xdr:col>
      <xdr:colOff>344804</xdr:colOff>
      <xdr:row>43</xdr:row>
      <xdr:rowOff>441960</xdr:rowOff>
    </xdr:to>
    <xdr:pic>
      <xdr:nvPicPr>
        <xdr:cNvPr id="31" name="Picture 25" descr="Αποτέλεσμα εικόνας για autumn transparent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808589" y="25605105"/>
          <a:ext cx="2509015" cy="87439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581132</xdr:colOff>
      <xdr:row>43</xdr:row>
      <xdr:rowOff>366264</xdr:rowOff>
    </xdr:from>
    <xdr:to>
      <xdr:col>19</xdr:col>
      <xdr:colOff>426997</xdr:colOff>
      <xdr:row>44</xdr:row>
      <xdr:rowOff>712509</xdr:rowOff>
    </xdr:to>
    <xdr:pic>
      <xdr:nvPicPr>
        <xdr:cNvPr id="32" name="Picture 26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21269670">
          <a:off x="10334732" y="26403804"/>
          <a:ext cx="1674665" cy="110824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396239</xdr:colOff>
      <xdr:row>44</xdr:row>
      <xdr:rowOff>556259</xdr:rowOff>
    </xdr:from>
    <xdr:to>
      <xdr:col>17</xdr:col>
      <xdr:colOff>502920</xdr:colOff>
      <xdr:row>45</xdr:row>
      <xdr:rowOff>710564</xdr:rowOff>
    </xdr:to>
    <xdr:pic>
      <xdr:nvPicPr>
        <xdr:cNvPr id="33" name="Picture 27" descr="Αποτέλεσμα εικόνας για christmas transparent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930639" y="27355799"/>
          <a:ext cx="1935481" cy="91630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487681</xdr:colOff>
      <xdr:row>46</xdr:row>
      <xdr:rowOff>45721</xdr:rowOff>
    </xdr:from>
    <xdr:to>
      <xdr:col>19</xdr:col>
      <xdr:colOff>419101</xdr:colOff>
      <xdr:row>47</xdr:row>
      <xdr:rowOff>656005</xdr:rowOff>
    </xdr:to>
    <xdr:pic>
      <xdr:nvPicPr>
        <xdr:cNvPr id="34" name="Picture 28" descr="Αποτέλεσμα εικόνας για santa claus transparent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850881" y="28369261"/>
          <a:ext cx="1150620" cy="1372284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38101</xdr:colOff>
      <xdr:row>46</xdr:row>
      <xdr:rowOff>230505</xdr:rowOff>
    </xdr:from>
    <xdr:to>
      <xdr:col>16</xdr:col>
      <xdr:colOff>371475</xdr:colOff>
      <xdr:row>48</xdr:row>
      <xdr:rowOff>452675</xdr:rowOff>
    </xdr:to>
    <xdr:pic>
      <xdr:nvPicPr>
        <xdr:cNvPr id="35" name="Picture 29" descr="Αποτέλεσμα εικόνας για snowman transparent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572501" y="28554045"/>
          <a:ext cx="1552574" cy="174617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327660</xdr:colOff>
      <xdr:row>48</xdr:row>
      <xdr:rowOff>485775</xdr:rowOff>
    </xdr:from>
    <xdr:to>
      <xdr:col>19</xdr:col>
      <xdr:colOff>346710</xdr:colOff>
      <xdr:row>50</xdr:row>
      <xdr:rowOff>272062</xdr:rowOff>
    </xdr:to>
    <xdr:pic>
      <xdr:nvPicPr>
        <xdr:cNvPr id="36" name="53 - Εικόνα" descr="casino_loutraki_hotel_25_march_boat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690860" y="30333315"/>
          <a:ext cx="1238250" cy="1310287"/>
        </a:xfrm>
        <a:prstGeom prst="rect">
          <a:avLst/>
        </a:prstGeom>
      </xdr:spPr>
    </xdr:pic>
    <xdr:clientData/>
  </xdr:twoCellAnchor>
  <xdr:twoCellAnchor editAs="oneCell">
    <xdr:from>
      <xdr:col>15</xdr:col>
      <xdr:colOff>399191</xdr:colOff>
      <xdr:row>48</xdr:row>
      <xdr:rowOff>55245</xdr:rowOff>
    </xdr:from>
    <xdr:to>
      <xdr:col>17</xdr:col>
      <xdr:colOff>575310</xdr:colOff>
      <xdr:row>49</xdr:row>
      <xdr:rowOff>272906</xdr:rowOff>
    </xdr:to>
    <xdr:pic>
      <xdr:nvPicPr>
        <xdr:cNvPr id="37" name="Picture 36" descr="Αποτέλεσμα εικόνας για easter transparent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43191" y="29902785"/>
          <a:ext cx="1395319" cy="979661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588645</xdr:colOff>
      <xdr:row>50</xdr:row>
      <xdr:rowOff>577216</xdr:rowOff>
    </xdr:from>
    <xdr:to>
      <xdr:col>19</xdr:col>
      <xdr:colOff>388668</xdr:colOff>
      <xdr:row>51</xdr:row>
      <xdr:rowOff>701040</xdr:rowOff>
    </xdr:to>
    <xdr:pic>
      <xdr:nvPicPr>
        <xdr:cNvPr id="38" name="Picture 37" descr="Αποτέλεσμα εικόνας για flower hoop transparent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51845" y="31948756"/>
          <a:ext cx="1019223" cy="885824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30480</xdr:colOff>
      <xdr:row>52</xdr:row>
      <xdr:rowOff>135254</xdr:rowOff>
    </xdr:from>
    <xdr:to>
      <xdr:col>19</xdr:col>
      <xdr:colOff>586740</xdr:colOff>
      <xdr:row>53</xdr:row>
      <xdr:rowOff>761999</xdr:rowOff>
    </xdr:to>
    <xdr:pic>
      <xdr:nvPicPr>
        <xdr:cNvPr id="39" name="Picture 39" descr="Αποτέλεσμα εικόνας για summer transparent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564880" y="33030794"/>
          <a:ext cx="3604260" cy="138874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68657</xdr:colOff>
      <xdr:row>51</xdr:row>
      <xdr:rowOff>220980</xdr:rowOff>
    </xdr:from>
    <xdr:to>
      <xdr:col>17</xdr:col>
      <xdr:colOff>487680</xdr:colOff>
      <xdr:row>52</xdr:row>
      <xdr:rowOff>208879</xdr:rowOff>
    </xdr:to>
    <xdr:pic>
      <xdr:nvPicPr>
        <xdr:cNvPr id="40" name="Picture 40" descr="Αποτέλεσμα εικόνας για summer relax transparent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212657" y="32354520"/>
          <a:ext cx="1638223" cy="749899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136005</xdr:colOff>
      <xdr:row>49</xdr:row>
      <xdr:rowOff>728376</xdr:rowOff>
    </xdr:from>
    <xdr:to>
      <xdr:col>16</xdr:col>
      <xdr:colOff>320041</xdr:colOff>
      <xdr:row>50</xdr:row>
      <xdr:rowOff>701040</xdr:rowOff>
    </xdr:to>
    <xdr:pic>
      <xdr:nvPicPr>
        <xdr:cNvPr id="41" name="Picture 42" descr="Αποτέλεσμα εικόνας για summer sunglasses transparent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670405" y="31337916"/>
          <a:ext cx="1403236" cy="734664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447675</xdr:colOff>
      <xdr:row>19</xdr:row>
      <xdr:rowOff>371475</xdr:rowOff>
    </xdr:from>
    <xdr:to>
      <xdr:col>19</xdr:col>
      <xdr:colOff>447675</xdr:colOff>
      <xdr:row>20</xdr:row>
      <xdr:rowOff>205740</xdr:rowOff>
    </xdr:to>
    <xdr:pic>
      <xdr:nvPicPr>
        <xdr:cNvPr id="42" name="Picture 6" descr="Αποτέλεσμα εικόνας για sun transparent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810875" y="12578715"/>
          <a:ext cx="1219200" cy="109918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13</xdr:col>
      <xdr:colOff>481965</xdr:colOff>
      <xdr:row>9</xdr:row>
      <xdr:rowOff>112394</xdr:rowOff>
    </xdr:from>
    <xdr:to>
      <xdr:col>15</xdr:col>
      <xdr:colOff>462915</xdr:colOff>
      <xdr:row>10</xdr:row>
      <xdr:rowOff>1236345</xdr:rowOff>
    </xdr:to>
    <xdr:pic>
      <xdr:nvPicPr>
        <xdr:cNvPr id="43" name="Picture 9" descr="Αποτέλεσμα εικόνας για ice cream transparent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406765" y="7016114"/>
          <a:ext cx="1200150" cy="1375411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15</xdr:col>
      <xdr:colOff>255270</xdr:colOff>
      <xdr:row>19</xdr:row>
      <xdr:rowOff>1188720</xdr:rowOff>
    </xdr:from>
    <xdr:to>
      <xdr:col>17</xdr:col>
      <xdr:colOff>502920</xdr:colOff>
      <xdr:row>22</xdr:row>
      <xdr:rowOff>381000</xdr:rowOff>
    </xdr:to>
    <xdr:pic>
      <xdr:nvPicPr>
        <xdr:cNvPr id="44" name="Picture 11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399270" y="13395960"/>
          <a:ext cx="1466850" cy="115062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13</xdr:col>
      <xdr:colOff>367665</xdr:colOff>
      <xdr:row>6</xdr:row>
      <xdr:rowOff>175260</xdr:rowOff>
    </xdr:from>
    <xdr:to>
      <xdr:col>16</xdr:col>
      <xdr:colOff>100965</xdr:colOff>
      <xdr:row>6</xdr:row>
      <xdr:rowOff>1250350</xdr:rowOff>
    </xdr:to>
    <xdr:pic>
      <xdr:nvPicPr>
        <xdr:cNvPr id="45" name="Picture 11" descr="Αποτέλεσμα εικόνας για swallow  transparent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682865" y="4861560"/>
          <a:ext cx="1562100" cy="1075090"/>
        </a:xfrm>
        <a:prstGeom prst="rect">
          <a:avLst/>
        </a:prstGeom>
        <a:noFill/>
      </xdr:spPr>
    </xdr:pic>
    <xdr:clientData fLocksWithSheet="0"/>
  </xdr:twoCellAnchor>
  <xdr:twoCellAnchor>
    <xdr:from>
      <xdr:col>17</xdr:col>
      <xdr:colOff>424816</xdr:colOff>
      <xdr:row>7</xdr:row>
      <xdr:rowOff>1904</xdr:rowOff>
    </xdr:from>
    <xdr:to>
      <xdr:col>19</xdr:col>
      <xdr:colOff>310516</xdr:colOff>
      <xdr:row>10</xdr:row>
      <xdr:rowOff>249554</xdr:rowOff>
    </xdr:to>
    <xdr:pic>
      <xdr:nvPicPr>
        <xdr:cNvPr id="46" name="Picture 15" descr="img4_1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788016" y="6212204"/>
          <a:ext cx="1104900" cy="1192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13</xdr:col>
      <xdr:colOff>548641</xdr:colOff>
      <xdr:row>26</xdr:row>
      <xdr:rowOff>308609</xdr:rowOff>
    </xdr:from>
    <xdr:to>
      <xdr:col>16</xdr:col>
      <xdr:colOff>129541</xdr:colOff>
      <xdr:row>28</xdr:row>
      <xdr:rowOff>600378</xdr:rowOff>
    </xdr:to>
    <xdr:pic>
      <xdr:nvPicPr>
        <xdr:cNvPr id="4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863841" y="16371569"/>
          <a:ext cx="1409700" cy="985189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14</xdr:col>
      <xdr:colOff>540344</xdr:colOff>
      <xdr:row>0</xdr:row>
      <xdr:rowOff>76200</xdr:rowOff>
    </xdr:from>
    <xdr:to>
      <xdr:col>18</xdr:col>
      <xdr:colOff>91439</xdr:colOff>
      <xdr:row>1</xdr:row>
      <xdr:rowOff>0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65144" y="76200"/>
          <a:ext cx="1989495" cy="1112520"/>
        </a:xfrm>
        <a:prstGeom prst="rect">
          <a:avLst/>
        </a:prstGeom>
      </xdr:spPr>
    </xdr:pic>
    <xdr:clientData/>
  </xdr:twoCellAnchor>
  <xdr:twoCellAnchor>
    <xdr:from>
      <xdr:col>3</xdr:col>
      <xdr:colOff>457200</xdr:colOff>
      <xdr:row>0</xdr:row>
      <xdr:rowOff>182880</xdr:rowOff>
    </xdr:from>
    <xdr:to>
      <xdr:col>11</xdr:col>
      <xdr:colOff>236220</xdr:colOff>
      <xdr:row>0</xdr:row>
      <xdr:rowOff>525780</xdr:rowOff>
    </xdr:to>
    <xdr:sp macro="" textlink="">
      <xdr:nvSpPr>
        <xdr:cNvPr id="49" name="TextBox 48"/>
        <xdr:cNvSpPr txBox="1"/>
      </xdr:nvSpPr>
      <xdr:spPr>
        <a:xfrm>
          <a:off x="1676400" y="182880"/>
          <a:ext cx="46558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Δημοτικό σχολείο Δοκιμίου σχ. έτος 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3</a:t>
          </a:r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-202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4</a:t>
          </a:r>
          <a:endParaRPr lang="el-GR" sz="1200" b="1">
            <a:solidFill>
              <a:schemeClr val="dk1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4</xdr:col>
      <xdr:colOff>403860</xdr:colOff>
      <xdr:row>0</xdr:row>
      <xdr:rowOff>739140</xdr:rowOff>
    </xdr:from>
    <xdr:to>
      <xdr:col>10</xdr:col>
      <xdr:colOff>182880</xdr:colOff>
      <xdr:row>0</xdr:row>
      <xdr:rowOff>1082040</xdr:rowOff>
    </xdr:to>
    <xdr:sp macro="" textlink="">
      <xdr:nvSpPr>
        <xdr:cNvPr id="50" name="TextBox 49"/>
        <xdr:cNvSpPr txBox="1"/>
      </xdr:nvSpPr>
      <xdr:spPr>
        <a:xfrm>
          <a:off x="2232660" y="739140"/>
          <a:ext cx="34366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latin typeface="Comic Sans MS" pitchFamily="66" charset="0"/>
            </a:rPr>
            <a:t>Κατσακιώρης Σπύρος ΠΕ86</a:t>
          </a:r>
        </a:p>
      </xdr:txBody>
    </xdr:sp>
    <xdr:clientData/>
  </xdr:twoCellAnchor>
  <xdr:twoCellAnchor editAs="oneCell">
    <xdr:from>
      <xdr:col>18</xdr:col>
      <xdr:colOff>6605</xdr:colOff>
      <xdr:row>22</xdr:row>
      <xdr:rowOff>80818</xdr:rowOff>
    </xdr:from>
    <xdr:to>
      <xdr:col>19</xdr:col>
      <xdr:colOff>485775</xdr:colOff>
      <xdr:row>24</xdr:row>
      <xdr:rowOff>351135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79405" y="14246398"/>
          <a:ext cx="1088770" cy="1154237"/>
        </a:xfrm>
        <a:prstGeom prst="rect">
          <a:avLst/>
        </a:prstGeom>
      </xdr:spPr>
    </xdr:pic>
    <xdr:clientData fLocksWithSheet="0"/>
  </xdr:twoCellAnchor>
  <xdr:twoCellAnchor editAs="oneCell">
    <xdr:from>
      <xdr:col>16</xdr:col>
      <xdr:colOff>202952</xdr:colOff>
      <xdr:row>28</xdr:row>
      <xdr:rowOff>1163954</xdr:rowOff>
    </xdr:from>
    <xdr:to>
      <xdr:col>18</xdr:col>
      <xdr:colOff>394825</xdr:colOff>
      <xdr:row>31</xdr:row>
      <xdr:rowOff>251458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56552" y="18423254"/>
          <a:ext cx="1411073" cy="1045844"/>
        </a:xfrm>
        <a:prstGeom prst="rect">
          <a:avLst/>
        </a:prstGeom>
      </xdr:spPr>
    </xdr:pic>
    <xdr:clientData fLocksWithSheet="0"/>
  </xdr:twoCellAnchor>
  <xdr:twoCellAnchor editAs="oneCell">
    <xdr:from>
      <xdr:col>16</xdr:col>
      <xdr:colOff>144780</xdr:colOff>
      <xdr:row>24</xdr:row>
      <xdr:rowOff>182880</xdr:rowOff>
    </xdr:from>
    <xdr:to>
      <xdr:col>18</xdr:col>
      <xdr:colOff>182880</xdr:colOff>
      <xdr:row>25</xdr:row>
      <xdr:rowOff>175260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88780" y="14729460"/>
          <a:ext cx="1257300" cy="1257300"/>
        </a:xfrm>
        <a:prstGeom prst="rect">
          <a:avLst/>
        </a:prstGeom>
      </xdr:spPr>
    </xdr:pic>
    <xdr:clientData fLocksWithSheet="0"/>
  </xdr:twoCellAnchor>
  <xdr:oneCellAnchor>
    <xdr:from>
      <xdr:col>5</xdr:col>
      <xdr:colOff>539195</xdr:colOff>
      <xdr:row>22</xdr:row>
      <xdr:rowOff>0</xdr:rowOff>
    </xdr:from>
    <xdr:ext cx="1283813" cy="685800"/>
    <xdr:sp macro="" textlink="">
      <xdr:nvSpPr>
        <xdr:cNvPr id="55" name="Rectangle 54"/>
        <xdr:cNvSpPr/>
      </xdr:nvSpPr>
      <xdr:spPr>
        <a:xfrm>
          <a:off x="2977595" y="13906500"/>
          <a:ext cx="1283813" cy="68580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l-GR" sz="2800" b="1" cap="none" spc="400" baseline="0">
              <a:ln/>
              <a:solidFill>
                <a:srgbClr val="FFFF00"/>
              </a:solidFill>
              <a:effectLst/>
              <a:latin typeface="Comic Sans MS" pitchFamily="66" charset="0"/>
            </a:rPr>
            <a:t>Άνοιξη</a:t>
          </a:r>
          <a:endParaRPr lang="en-US" sz="2800" b="1" cap="none" spc="400" baseline="0">
            <a:ln/>
            <a:solidFill>
              <a:srgbClr val="FFFF00"/>
            </a:solidFill>
            <a:effectLst/>
            <a:latin typeface="Comic Sans MS" pitchFamily="66" charset="0"/>
          </a:endParaRPr>
        </a:p>
      </xdr:txBody>
    </xdr:sp>
    <xdr:clientData/>
  </xdr:oneCellAnchor>
  <xdr:oneCellAnchor>
    <xdr:from>
      <xdr:col>5</xdr:col>
      <xdr:colOff>220201</xdr:colOff>
      <xdr:row>13</xdr:row>
      <xdr:rowOff>919</xdr:rowOff>
    </xdr:from>
    <xdr:ext cx="2150397" cy="592663"/>
    <xdr:sp macro="" textlink="">
      <xdr:nvSpPr>
        <xdr:cNvPr id="56" name="Rectangle 55"/>
        <xdr:cNvSpPr/>
      </xdr:nvSpPr>
      <xdr:spPr>
        <a:xfrm>
          <a:off x="3268201" y="9114439"/>
          <a:ext cx="2150397" cy="59266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40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Comic Sans MS" pitchFamily="66" charset="0"/>
            </a:rPr>
            <a:t>Χειμώνας</a:t>
          </a:r>
          <a:endParaRPr lang="el-GR" sz="2800" b="1" cap="none" spc="400" baseline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5</xdr:col>
      <xdr:colOff>204506</xdr:colOff>
      <xdr:row>31</xdr:row>
      <xdr:rowOff>15055</xdr:rowOff>
    </xdr:from>
    <xdr:ext cx="2212273" cy="592663"/>
    <xdr:sp macro="" textlink="">
      <xdr:nvSpPr>
        <xdr:cNvPr id="57" name="Rectangle 56"/>
        <xdr:cNvSpPr/>
      </xdr:nvSpPr>
      <xdr:spPr>
        <a:xfrm>
          <a:off x="3252506" y="19232695"/>
          <a:ext cx="2212273" cy="59266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l-GR" sz="2800" b="1" cap="none" spc="40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omic Sans MS" pitchFamily="66" charset="0"/>
            </a:rPr>
            <a:t>Καλοκαίρι</a:t>
          </a:r>
          <a:endParaRPr lang="en-US" sz="2800" b="1" cap="none" spc="40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Comic Sans MS" pitchFamily="66" charset="0"/>
          </a:endParaRPr>
        </a:p>
      </xdr:txBody>
    </xdr:sp>
    <xdr:clientData/>
  </xdr:oneCellAnchor>
  <xdr:oneCellAnchor>
    <xdr:from>
      <xdr:col>4</xdr:col>
      <xdr:colOff>281940</xdr:colOff>
      <xdr:row>4</xdr:row>
      <xdr:rowOff>22675</xdr:rowOff>
    </xdr:from>
    <xdr:ext cx="3299460" cy="592663"/>
    <xdr:sp macro="" textlink="">
      <xdr:nvSpPr>
        <xdr:cNvPr id="58" name="Rectangle 57"/>
        <xdr:cNvSpPr/>
      </xdr:nvSpPr>
      <xdr:spPr>
        <a:xfrm>
          <a:off x="2720340" y="4084135"/>
          <a:ext cx="3299460" cy="59266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2800" b="1" cap="none" spc="4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latin typeface="Comic Sans MS" pitchFamily="66" charset="0"/>
            </a:rPr>
            <a:t>Φθινόπωρο</a:t>
          </a:r>
          <a:endParaRPr lang="en-US" sz="2800" b="1" cap="none" spc="400" baseline="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latin typeface="Comic Sans MS" pitchFamily="66" charset="0"/>
          </a:endParaRPr>
        </a:p>
      </xdr:txBody>
    </xdr:sp>
    <xdr:clientData/>
  </xdr:oneCellAnchor>
  <xdr:oneCellAnchor>
    <xdr:from>
      <xdr:col>0</xdr:col>
      <xdr:colOff>114300</xdr:colOff>
      <xdr:row>4</xdr:row>
      <xdr:rowOff>236220</xdr:rowOff>
    </xdr:from>
    <xdr:ext cx="365760" cy="4716780"/>
    <xdr:sp macro="" textlink="">
      <xdr:nvSpPr>
        <xdr:cNvPr id="59" name="Rectangle 58"/>
        <xdr:cNvSpPr/>
      </xdr:nvSpPr>
      <xdr:spPr>
        <a:xfrm rot="16200000">
          <a:off x="-2061210" y="6473190"/>
          <a:ext cx="4716780" cy="365760"/>
        </a:xfrm>
        <a:prstGeom prst="rect">
          <a:avLst/>
        </a:prstGeom>
        <a:noFill/>
      </xdr:spPr>
      <xdr:txBody>
        <a:bodyPr vert="vert" wrap="square" lIns="0" tIns="36000" rIns="0" bIns="36000" spcCol="0">
          <a:no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4450">
                  <a:schemeClr val="accent1">
                    <a:satMod val="220000"/>
                    <a:alpha val="35000"/>
                  </a:schemeClr>
                </a:glow>
              </a:effectLst>
              <a:latin typeface="Comic Sans MS" pitchFamily="66" charset="0"/>
            </a:rPr>
            <a:t>Φθινόπωρο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4450">
                <a:schemeClr val="accent1">
                  <a:satMod val="220000"/>
                  <a:alpha val="35000"/>
                </a:schemeClr>
              </a:glow>
            </a:effectLst>
            <a:latin typeface="Comic Sans MS" pitchFamily="66" charset="0"/>
          </a:endParaRPr>
        </a:p>
      </xdr:txBody>
    </xdr:sp>
    <xdr:clientData/>
  </xdr:oneCellAnchor>
  <xdr:oneCellAnchor>
    <xdr:from>
      <xdr:col>0</xdr:col>
      <xdr:colOff>0</xdr:colOff>
      <xdr:row>12</xdr:row>
      <xdr:rowOff>335280</xdr:rowOff>
    </xdr:from>
    <xdr:ext cx="583686" cy="5138499"/>
    <xdr:sp macro="" textlink="">
      <xdr:nvSpPr>
        <xdr:cNvPr id="61" name="Rectangle 60"/>
        <xdr:cNvSpPr/>
      </xdr:nvSpPr>
      <xdr:spPr>
        <a:xfrm>
          <a:off x="0" y="9006840"/>
          <a:ext cx="583686" cy="5138499"/>
        </a:xfrm>
        <a:prstGeom prst="rect">
          <a:avLst/>
        </a:prstGeom>
        <a:noFill/>
      </xdr:spPr>
      <xdr:txBody>
        <a:bodyPr vert="wordArtVert" wrap="square" lIns="0" tIns="36000" rIns="0" bIns="36000" anchor="b" anchorCtr="0">
          <a:spAutoFit/>
        </a:bodyPr>
        <a:lstStyle/>
        <a:p>
          <a:pPr algn="ctr"/>
          <a:r>
            <a:rPr lang="el-GR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Comic Sans MS" pitchFamily="66" charset="0"/>
            </a:rPr>
            <a:t>Χειμώνας</a:t>
          </a:r>
          <a:endParaRPr lang="el-GR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0</xdr:colOff>
      <xdr:row>24</xdr:row>
      <xdr:rowOff>975360</xdr:rowOff>
    </xdr:from>
    <xdr:ext cx="1283813" cy="1135380"/>
    <xdr:sp macro="" textlink="">
      <xdr:nvSpPr>
        <xdr:cNvPr id="62" name="Rectangle 61"/>
        <xdr:cNvSpPr/>
      </xdr:nvSpPr>
      <xdr:spPr>
        <a:xfrm>
          <a:off x="0" y="16024860"/>
          <a:ext cx="1283813" cy="1135380"/>
        </a:xfrm>
        <a:prstGeom prst="rect">
          <a:avLst/>
        </a:prstGeom>
        <a:noFill/>
      </xdr:spPr>
      <xdr:txBody>
        <a:bodyPr vert="wordArtVert" wrap="none" lIns="0" tIns="45720" rIns="0" bIns="45720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l-GR" sz="2800" b="1" cap="none" spc="0">
              <a:ln/>
              <a:solidFill>
                <a:srgbClr val="FFFF00"/>
              </a:solidFill>
              <a:effectLst/>
              <a:latin typeface="Comic Sans MS" pitchFamily="66" charset="0"/>
            </a:rPr>
            <a:t>Άνοιξη</a:t>
          </a:r>
          <a:endParaRPr lang="en-US" sz="2800" b="1" cap="none" spc="0">
            <a:ln/>
            <a:solidFill>
              <a:srgbClr val="FFFF00"/>
            </a:solidFill>
            <a:effectLst/>
            <a:latin typeface="Comic Sans MS" pitchFamily="66" charset="0"/>
          </a:endParaRPr>
        </a:p>
      </xdr:txBody>
    </xdr:sp>
    <xdr:clientData/>
  </xdr:oneCellAnchor>
  <xdr:oneCellAnchor>
    <xdr:from>
      <xdr:col>0</xdr:col>
      <xdr:colOff>7620</xdr:colOff>
      <xdr:row>30</xdr:row>
      <xdr:rowOff>277510</xdr:rowOff>
    </xdr:from>
    <xdr:ext cx="562911" cy="5254610"/>
    <xdr:sp macro="" textlink="">
      <xdr:nvSpPr>
        <xdr:cNvPr id="63" name="Rectangle 62"/>
        <xdr:cNvSpPr/>
      </xdr:nvSpPr>
      <xdr:spPr>
        <a:xfrm>
          <a:off x="7620" y="19053190"/>
          <a:ext cx="562911" cy="5254610"/>
        </a:xfrm>
        <a:prstGeom prst="rect">
          <a:avLst/>
        </a:prstGeom>
        <a:noFill/>
      </xdr:spPr>
      <xdr:txBody>
        <a:bodyPr vert="wordArtVert" wrap="square" lIns="0" tIns="36000" rIns="0" bIns="36000" anchor="t" anchorCtr="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l-GR" sz="2700" b="1" kern="100" cap="none" spc="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omic Sans MS" pitchFamily="66" charset="0"/>
            </a:rPr>
            <a:t>Καλοκαίρι</a:t>
          </a:r>
          <a:endParaRPr lang="en-US" sz="2700" b="1" kern="100" cap="none" spc="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Comic Sans MS" pitchFamily="66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T55"/>
  <sheetViews>
    <sheetView tabSelected="1" workbookViewId="0">
      <selection activeCell="W4" sqref="W4"/>
    </sheetView>
  </sheetViews>
  <sheetFormatPr defaultColWidth="8.85546875" defaultRowHeight="15"/>
  <cols>
    <col min="1" max="22" width="8.85546875" style="1"/>
    <col min="23" max="23" width="40.28515625" style="1" customWidth="1"/>
    <col min="24" max="45" width="8.85546875" style="1"/>
    <col min="46" max="46" width="80.7109375" style="1" customWidth="1"/>
    <col min="47" max="16384" width="8.85546875" style="1"/>
  </cols>
  <sheetData>
    <row r="1" spans="1:46" ht="100.15" customHeight="1" thickTop="1" thickBot="1">
      <c r="A1" s="37" t="s">
        <v>17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9"/>
      <c r="AT1" s="1" t="s">
        <v>28</v>
      </c>
    </row>
    <row r="2" spans="1:46" s="2" customFormat="1" ht="120" customHeight="1" thickTop="1" thickBot="1">
      <c r="A2" s="40" t="s">
        <v>10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2"/>
      <c r="U2" s="1"/>
      <c r="AT2" s="1" t="s">
        <v>31</v>
      </c>
    </row>
    <row r="3" spans="1:46" s="2" customFormat="1" ht="60" customHeight="1" thickTop="1" thickBot="1">
      <c r="A3" s="43" t="s">
        <v>49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5"/>
      <c r="U3" s="1"/>
      <c r="AT3" s="1" t="s">
        <v>21</v>
      </c>
    </row>
    <row r="4" spans="1:46" ht="39.950000000000003" customHeight="1" thickTop="1" thickBot="1">
      <c r="A4" s="12"/>
      <c r="B4" s="62" t="s">
        <v>0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4"/>
      <c r="N4" s="34" t="s">
        <v>1</v>
      </c>
      <c r="O4" s="35"/>
      <c r="P4" s="35"/>
      <c r="Q4" s="35"/>
      <c r="R4" s="35"/>
      <c r="S4" s="35"/>
      <c r="T4" s="36"/>
      <c r="AT4" s="2" t="s">
        <v>39</v>
      </c>
    </row>
    <row r="5" spans="1:46" ht="49.9" customHeight="1" thickTop="1" thickBot="1">
      <c r="A5" s="46"/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1"/>
      <c r="N5" s="3"/>
      <c r="O5" s="4"/>
      <c r="P5" s="4"/>
      <c r="Q5" s="4"/>
      <c r="R5" s="4"/>
      <c r="S5" s="4"/>
      <c r="T5" s="5"/>
      <c r="AT5" s="1" t="s">
        <v>37</v>
      </c>
    </row>
    <row r="6" spans="1:46" ht="20.100000000000001" customHeight="1" thickTop="1" thickBot="1">
      <c r="A6" s="47"/>
      <c r="B6" s="52" t="s">
        <v>3</v>
      </c>
      <c r="C6" s="53"/>
      <c r="D6" s="53"/>
      <c r="E6" s="54"/>
      <c r="F6" s="52" t="s">
        <v>4</v>
      </c>
      <c r="G6" s="53"/>
      <c r="H6" s="53"/>
      <c r="I6" s="54"/>
      <c r="J6" s="52" t="s">
        <v>5</v>
      </c>
      <c r="K6" s="53"/>
      <c r="L6" s="53"/>
      <c r="M6" s="54"/>
      <c r="N6" s="6"/>
      <c r="O6" s="7"/>
      <c r="P6" s="7"/>
      <c r="Q6" s="7"/>
      <c r="R6" s="7"/>
      <c r="S6" s="7"/>
      <c r="T6" s="8"/>
      <c r="AT6" s="1" t="s">
        <v>25</v>
      </c>
    </row>
    <row r="7" spans="1:46" ht="99.95" customHeight="1" thickTop="1" thickBot="1">
      <c r="A7" s="47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6"/>
      <c r="O7" s="7"/>
      <c r="P7" s="7"/>
      <c r="Q7" s="7"/>
      <c r="R7" s="7"/>
      <c r="S7" s="7"/>
      <c r="T7" s="8"/>
      <c r="AT7" s="1" t="s">
        <v>24</v>
      </c>
    </row>
    <row r="8" spans="1:46" ht="19.899999999999999" customHeight="1" thickTop="1" thickBot="1">
      <c r="A8" s="47"/>
      <c r="B8" s="52" t="s">
        <v>40</v>
      </c>
      <c r="C8" s="53"/>
      <c r="D8" s="53"/>
      <c r="E8" s="54"/>
      <c r="F8" s="52" t="s">
        <v>41</v>
      </c>
      <c r="G8" s="53"/>
      <c r="H8" s="53"/>
      <c r="I8" s="54"/>
      <c r="J8" s="52" t="s">
        <v>42</v>
      </c>
      <c r="K8" s="53"/>
      <c r="L8" s="53"/>
      <c r="M8" s="54"/>
      <c r="N8" s="6"/>
      <c r="O8" s="7"/>
      <c r="P8" s="7"/>
      <c r="Q8" s="7"/>
      <c r="R8" s="7"/>
      <c r="S8" s="7"/>
      <c r="T8" s="8"/>
      <c r="AT8" s="1" t="s">
        <v>46</v>
      </c>
    </row>
    <row r="9" spans="1:46" ht="34.9" customHeight="1" thickTop="1" thickBot="1">
      <c r="A9" s="47"/>
      <c r="B9" s="56"/>
      <c r="C9" s="57"/>
      <c r="D9" s="57"/>
      <c r="E9" s="58"/>
      <c r="F9" s="56"/>
      <c r="G9" s="57"/>
      <c r="H9" s="57"/>
      <c r="I9" s="58"/>
      <c r="J9" s="56"/>
      <c r="K9" s="57"/>
      <c r="L9" s="57"/>
      <c r="M9" s="58"/>
      <c r="N9" s="6"/>
      <c r="O9" s="7"/>
      <c r="P9" s="7"/>
      <c r="Q9" s="7"/>
      <c r="R9" s="7"/>
      <c r="S9" s="7"/>
      <c r="T9" s="8"/>
      <c r="AT9" s="1" t="s">
        <v>29</v>
      </c>
    </row>
    <row r="10" spans="1:46" ht="20.100000000000001" customHeight="1" thickTop="1" thickBot="1">
      <c r="A10" s="47"/>
      <c r="B10" s="52" t="s">
        <v>6</v>
      </c>
      <c r="C10" s="53"/>
      <c r="D10" s="53"/>
      <c r="E10" s="54"/>
      <c r="F10" s="52" t="s">
        <v>7</v>
      </c>
      <c r="G10" s="53"/>
      <c r="H10" s="53"/>
      <c r="I10" s="54"/>
      <c r="J10" s="52" t="s">
        <v>8</v>
      </c>
      <c r="K10" s="53"/>
      <c r="L10" s="53"/>
      <c r="M10" s="54"/>
      <c r="N10" s="6"/>
      <c r="O10" s="7"/>
      <c r="P10" s="7"/>
      <c r="Q10" s="7"/>
      <c r="R10" s="7"/>
      <c r="S10" s="7"/>
      <c r="T10" s="8"/>
      <c r="AT10" s="1" t="s">
        <v>38</v>
      </c>
    </row>
    <row r="11" spans="1:46" ht="99.95" customHeight="1" thickTop="1" thickBot="1">
      <c r="A11" s="47"/>
      <c r="B11" s="65"/>
      <c r="C11" s="66"/>
      <c r="D11" s="66"/>
      <c r="E11" s="67"/>
      <c r="F11" s="65"/>
      <c r="G11" s="66"/>
      <c r="H11" s="66"/>
      <c r="I11" s="67"/>
      <c r="J11" s="65"/>
      <c r="K11" s="66"/>
      <c r="L11" s="66"/>
      <c r="M11" s="67"/>
      <c r="N11" s="6"/>
      <c r="O11" s="7"/>
      <c r="P11" s="7"/>
      <c r="Q11" s="7"/>
      <c r="R11" s="7"/>
      <c r="S11" s="7"/>
      <c r="T11" s="8"/>
      <c r="AT11" s="1" t="s">
        <v>19</v>
      </c>
    </row>
    <row r="12" spans="1:46" ht="19.899999999999999" customHeight="1" thickTop="1" thickBot="1">
      <c r="A12" s="47"/>
      <c r="B12" s="52" t="s">
        <v>43</v>
      </c>
      <c r="C12" s="53"/>
      <c r="D12" s="53"/>
      <c r="E12" s="54"/>
      <c r="F12" s="52" t="s">
        <v>44</v>
      </c>
      <c r="G12" s="53"/>
      <c r="H12" s="53"/>
      <c r="I12" s="54"/>
      <c r="J12" s="52" t="s">
        <v>45</v>
      </c>
      <c r="K12" s="53"/>
      <c r="L12" s="53"/>
      <c r="M12" s="54"/>
      <c r="N12" s="6"/>
      <c r="O12" s="7"/>
      <c r="P12" s="7"/>
      <c r="Q12" s="7"/>
      <c r="R12" s="7"/>
      <c r="S12" s="7"/>
      <c r="T12" s="8"/>
      <c r="AT12" s="1" t="s">
        <v>27</v>
      </c>
    </row>
    <row r="13" spans="1:46" ht="34.9" customHeight="1" thickTop="1" thickBot="1">
      <c r="A13" s="48"/>
      <c r="B13" s="56"/>
      <c r="C13" s="57"/>
      <c r="D13" s="57"/>
      <c r="E13" s="58"/>
      <c r="F13" s="56"/>
      <c r="G13" s="57"/>
      <c r="H13" s="57"/>
      <c r="I13" s="58"/>
      <c r="J13" s="56"/>
      <c r="K13" s="57"/>
      <c r="L13" s="57"/>
      <c r="M13" s="58"/>
      <c r="N13" s="6"/>
      <c r="O13" s="7"/>
      <c r="P13" s="7"/>
      <c r="Q13" s="7"/>
      <c r="R13" s="7"/>
      <c r="S13" s="7"/>
      <c r="T13" s="8"/>
      <c r="AT13" s="1" t="s">
        <v>47</v>
      </c>
    </row>
    <row r="14" spans="1:46" ht="49.9" customHeight="1" thickTop="1" thickBot="1">
      <c r="A14" s="46"/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1"/>
      <c r="N14" s="6"/>
      <c r="O14" s="7"/>
      <c r="P14" s="7"/>
      <c r="Q14" s="7"/>
      <c r="R14" s="7"/>
      <c r="S14" s="7"/>
      <c r="T14" s="8"/>
      <c r="AT14" s="1" t="s">
        <v>33</v>
      </c>
    </row>
    <row r="15" spans="1:46" ht="20.100000000000001" customHeight="1" thickTop="1" thickBot="1">
      <c r="A15" s="47"/>
      <c r="B15" s="52" t="s">
        <v>3</v>
      </c>
      <c r="C15" s="53"/>
      <c r="D15" s="53"/>
      <c r="E15" s="54"/>
      <c r="F15" s="52" t="s">
        <v>4</v>
      </c>
      <c r="G15" s="53"/>
      <c r="H15" s="53"/>
      <c r="I15" s="54"/>
      <c r="J15" s="52" t="s">
        <v>5</v>
      </c>
      <c r="K15" s="53"/>
      <c r="L15" s="53"/>
      <c r="M15" s="54"/>
      <c r="N15" s="6"/>
      <c r="O15" s="7"/>
      <c r="P15" s="7"/>
      <c r="Q15" s="7"/>
      <c r="R15" s="7"/>
      <c r="S15" s="7"/>
      <c r="T15" s="8"/>
      <c r="AT15" s="1" t="s">
        <v>26</v>
      </c>
    </row>
    <row r="16" spans="1:46" ht="99.95" customHeight="1" thickTop="1" thickBot="1">
      <c r="A16" s="47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6"/>
      <c r="O16" s="7"/>
      <c r="P16" s="7"/>
      <c r="Q16" s="7"/>
      <c r="R16" s="7"/>
      <c r="S16" s="7"/>
      <c r="T16" s="8"/>
      <c r="AT16" s="2" t="s">
        <v>32</v>
      </c>
    </row>
    <row r="17" spans="1:46" ht="19.899999999999999" customHeight="1" thickTop="1" thickBot="1">
      <c r="A17" s="47"/>
      <c r="B17" s="52" t="s">
        <v>40</v>
      </c>
      <c r="C17" s="53"/>
      <c r="D17" s="53"/>
      <c r="E17" s="54"/>
      <c r="F17" s="52" t="s">
        <v>41</v>
      </c>
      <c r="G17" s="53"/>
      <c r="H17" s="53"/>
      <c r="I17" s="54"/>
      <c r="J17" s="52" t="s">
        <v>42</v>
      </c>
      <c r="K17" s="53"/>
      <c r="L17" s="53"/>
      <c r="M17" s="54"/>
      <c r="N17" s="6"/>
      <c r="O17" s="7"/>
      <c r="P17" s="7"/>
      <c r="Q17" s="7"/>
      <c r="R17" s="7"/>
      <c r="S17" s="7"/>
      <c r="T17" s="8"/>
      <c r="AT17" s="1" t="s">
        <v>34</v>
      </c>
    </row>
    <row r="18" spans="1:46" ht="34.9" customHeight="1" thickTop="1" thickBot="1">
      <c r="A18" s="47"/>
      <c r="B18" s="56"/>
      <c r="C18" s="57"/>
      <c r="D18" s="57"/>
      <c r="E18" s="58"/>
      <c r="F18" s="56"/>
      <c r="G18" s="57"/>
      <c r="H18" s="57"/>
      <c r="I18" s="58"/>
      <c r="J18" s="56"/>
      <c r="K18" s="57"/>
      <c r="L18" s="57"/>
      <c r="M18" s="58"/>
      <c r="N18" s="6"/>
      <c r="O18" s="7"/>
      <c r="P18" s="7"/>
      <c r="Q18" s="7"/>
      <c r="R18" s="7"/>
      <c r="S18" s="7"/>
      <c r="T18" s="8"/>
      <c r="AT18" s="1" t="s">
        <v>22</v>
      </c>
    </row>
    <row r="19" spans="1:46" ht="20.100000000000001" customHeight="1" thickTop="1" thickBot="1">
      <c r="A19" s="47"/>
      <c r="B19" s="52" t="s">
        <v>6</v>
      </c>
      <c r="C19" s="53"/>
      <c r="D19" s="53"/>
      <c r="E19" s="54"/>
      <c r="F19" s="52" t="s">
        <v>7</v>
      </c>
      <c r="G19" s="53"/>
      <c r="H19" s="53"/>
      <c r="I19" s="54"/>
      <c r="J19" s="52" t="s">
        <v>8</v>
      </c>
      <c r="K19" s="53"/>
      <c r="L19" s="53"/>
      <c r="M19" s="54"/>
      <c r="N19" s="6"/>
      <c r="O19" s="7"/>
      <c r="P19" s="7"/>
      <c r="Q19" s="7"/>
      <c r="R19" s="7"/>
      <c r="S19" s="7"/>
      <c r="T19" s="8"/>
      <c r="AT19" s="1" t="s">
        <v>30</v>
      </c>
    </row>
    <row r="20" spans="1:46" ht="99.95" customHeight="1" thickTop="1" thickBot="1">
      <c r="A20" s="47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6"/>
      <c r="O20" s="7"/>
      <c r="P20" s="7"/>
      <c r="Q20" s="7"/>
      <c r="R20" s="7"/>
      <c r="S20" s="7"/>
      <c r="T20" s="8"/>
      <c r="AT20" s="1" t="s">
        <v>18</v>
      </c>
    </row>
    <row r="21" spans="1:46" ht="19.899999999999999" customHeight="1" thickTop="1" thickBot="1">
      <c r="A21" s="47"/>
      <c r="B21" s="52" t="s">
        <v>43</v>
      </c>
      <c r="C21" s="53"/>
      <c r="D21" s="53"/>
      <c r="E21" s="54"/>
      <c r="F21" s="52" t="s">
        <v>44</v>
      </c>
      <c r="G21" s="53"/>
      <c r="H21" s="53"/>
      <c r="I21" s="54"/>
      <c r="J21" s="52" t="s">
        <v>45</v>
      </c>
      <c r="K21" s="53"/>
      <c r="L21" s="53"/>
      <c r="M21" s="54"/>
      <c r="N21" s="6"/>
      <c r="O21" s="7"/>
      <c r="P21" s="7"/>
      <c r="Q21" s="7"/>
      <c r="R21" s="7"/>
      <c r="S21" s="7"/>
      <c r="T21" s="8"/>
      <c r="AT21" s="1" t="s">
        <v>23</v>
      </c>
    </row>
    <row r="22" spans="1:46" ht="34.9" customHeight="1" thickTop="1" thickBot="1">
      <c r="A22" s="48"/>
      <c r="B22" s="56"/>
      <c r="C22" s="57"/>
      <c r="D22" s="57"/>
      <c r="E22" s="58"/>
      <c r="F22" s="56"/>
      <c r="G22" s="57"/>
      <c r="H22" s="57"/>
      <c r="I22" s="58"/>
      <c r="J22" s="56"/>
      <c r="K22" s="57"/>
      <c r="L22" s="57"/>
      <c r="M22" s="58"/>
      <c r="N22" s="6"/>
      <c r="O22" s="7"/>
      <c r="P22" s="7"/>
      <c r="Q22" s="7"/>
      <c r="R22" s="7"/>
      <c r="S22" s="7"/>
      <c r="T22" s="8"/>
      <c r="AT22" s="1" t="s">
        <v>35</v>
      </c>
    </row>
    <row r="23" spans="1:46" ht="49.9" customHeight="1" thickTop="1" thickBot="1">
      <c r="A23" s="46"/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1"/>
      <c r="N23" s="6"/>
      <c r="O23" s="7"/>
      <c r="P23" s="7"/>
      <c r="Q23" s="7"/>
      <c r="R23" s="7"/>
      <c r="S23" s="7"/>
      <c r="T23" s="8"/>
      <c r="AT23" s="1" t="s">
        <v>20</v>
      </c>
    </row>
    <row r="24" spans="1:46" ht="20.100000000000001" customHeight="1" thickTop="1" thickBot="1">
      <c r="A24" s="47"/>
      <c r="B24" s="52" t="s">
        <v>3</v>
      </c>
      <c r="C24" s="53"/>
      <c r="D24" s="53"/>
      <c r="E24" s="54"/>
      <c r="F24" s="52" t="s">
        <v>4</v>
      </c>
      <c r="G24" s="53"/>
      <c r="H24" s="53"/>
      <c r="I24" s="54"/>
      <c r="J24" s="52" t="s">
        <v>5</v>
      </c>
      <c r="K24" s="53"/>
      <c r="L24" s="53"/>
      <c r="M24" s="54"/>
      <c r="N24" s="6"/>
      <c r="O24" s="7"/>
      <c r="P24" s="7"/>
      <c r="Q24" s="7"/>
      <c r="R24" s="7"/>
      <c r="S24" s="7"/>
      <c r="T24" s="8"/>
      <c r="AT24" s="1" t="s">
        <v>36</v>
      </c>
    </row>
    <row r="25" spans="1:46" ht="99.95" customHeight="1" thickTop="1" thickBot="1">
      <c r="A25" s="47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6"/>
      <c r="O25" s="7"/>
      <c r="P25" s="7"/>
      <c r="Q25" s="7"/>
      <c r="R25" s="7"/>
      <c r="S25" s="7"/>
      <c r="T25" s="8"/>
    </row>
    <row r="26" spans="1:46" ht="19.899999999999999" customHeight="1" thickTop="1" thickBot="1">
      <c r="A26" s="47"/>
      <c r="B26" s="52" t="s">
        <v>40</v>
      </c>
      <c r="C26" s="53"/>
      <c r="D26" s="53"/>
      <c r="E26" s="54"/>
      <c r="F26" s="52" t="s">
        <v>41</v>
      </c>
      <c r="G26" s="53"/>
      <c r="H26" s="53"/>
      <c r="I26" s="54"/>
      <c r="J26" s="52" t="s">
        <v>42</v>
      </c>
      <c r="K26" s="53"/>
      <c r="L26" s="53"/>
      <c r="M26" s="54"/>
      <c r="N26" s="6"/>
      <c r="O26" s="7"/>
      <c r="P26" s="7"/>
      <c r="Q26" s="7"/>
      <c r="R26" s="7"/>
      <c r="S26" s="7"/>
      <c r="T26" s="8"/>
    </row>
    <row r="27" spans="1:46" ht="34.9" customHeight="1" thickTop="1" thickBot="1">
      <c r="A27" s="47"/>
      <c r="B27" s="56"/>
      <c r="C27" s="57"/>
      <c r="D27" s="57"/>
      <c r="E27" s="58"/>
      <c r="F27" s="56"/>
      <c r="G27" s="57"/>
      <c r="H27" s="57"/>
      <c r="I27" s="58"/>
      <c r="J27" s="56"/>
      <c r="K27" s="57"/>
      <c r="L27" s="57"/>
      <c r="M27" s="58"/>
      <c r="N27" s="6"/>
      <c r="O27" s="7"/>
      <c r="P27" s="7"/>
      <c r="Q27" s="7"/>
      <c r="R27" s="7"/>
      <c r="S27" s="7"/>
      <c r="T27" s="8"/>
    </row>
    <row r="28" spans="1:46" ht="20.100000000000001" customHeight="1" thickTop="1" thickBot="1">
      <c r="A28" s="47"/>
      <c r="B28" s="52" t="s">
        <v>6</v>
      </c>
      <c r="C28" s="53"/>
      <c r="D28" s="53"/>
      <c r="E28" s="54"/>
      <c r="F28" s="52" t="s">
        <v>7</v>
      </c>
      <c r="G28" s="53"/>
      <c r="H28" s="53"/>
      <c r="I28" s="54"/>
      <c r="J28" s="52" t="s">
        <v>8</v>
      </c>
      <c r="K28" s="53"/>
      <c r="L28" s="53"/>
      <c r="M28" s="54"/>
      <c r="N28" s="6"/>
      <c r="O28" s="7"/>
      <c r="P28" s="7"/>
      <c r="Q28" s="7"/>
      <c r="R28" s="7"/>
      <c r="S28" s="7"/>
      <c r="T28" s="8"/>
    </row>
    <row r="29" spans="1:46" ht="99.95" customHeight="1" thickTop="1" thickBot="1">
      <c r="A29" s="47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6"/>
      <c r="O29" s="7"/>
      <c r="P29" s="7"/>
      <c r="Q29" s="7"/>
      <c r="R29" s="7"/>
      <c r="S29" s="7"/>
      <c r="T29" s="8"/>
    </row>
    <row r="30" spans="1:46" ht="19.899999999999999" customHeight="1" thickTop="1" thickBot="1">
      <c r="A30" s="47"/>
      <c r="B30" s="52" t="s">
        <v>43</v>
      </c>
      <c r="C30" s="53"/>
      <c r="D30" s="53"/>
      <c r="E30" s="54"/>
      <c r="F30" s="52" t="s">
        <v>44</v>
      </c>
      <c r="G30" s="53"/>
      <c r="H30" s="53"/>
      <c r="I30" s="54"/>
      <c r="J30" s="52" t="s">
        <v>45</v>
      </c>
      <c r="K30" s="53"/>
      <c r="L30" s="53"/>
      <c r="M30" s="54"/>
      <c r="N30" s="6"/>
      <c r="O30" s="7"/>
      <c r="P30" s="7"/>
      <c r="Q30" s="7"/>
      <c r="R30" s="7"/>
      <c r="S30" s="7"/>
      <c r="T30" s="8"/>
    </row>
    <row r="31" spans="1:46" ht="34.9" customHeight="1" thickTop="1" thickBot="1">
      <c r="A31" s="48"/>
      <c r="B31" s="56"/>
      <c r="C31" s="57"/>
      <c r="D31" s="57"/>
      <c r="E31" s="58"/>
      <c r="F31" s="56"/>
      <c r="G31" s="57"/>
      <c r="H31" s="57"/>
      <c r="I31" s="58"/>
      <c r="J31" s="56"/>
      <c r="K31" s="57"/>
      <c r="L31" s="57"/>
      <c r="M31" s="58"/>
      <c r="N31" s="6"/>
      <c r="O31" s="7"/>
      <c r="P31" s="7"/>
      <c r="Q31" s="7"/>
      <c r="R31" s="7"/>
      <c r="S31" s="7"/>
      <c r="T31" s="8"/>
    </row>
    <row r="32" spans="1:46" ht="49.9" customHeight="1" thickTop="1" thickBot="1">
      <c r="A32" s="46"/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1"/>
      <c r="N32" s="6"/>
      <c r="O32" s="7"/>
      <c r="P32" s="7"/>
      <c r="Q32" s="7"/>
      <c r="R32" s="7"/>
      <c r="S32" s="7"/>
      <c r="T32" s="8"/>
    </row>
    <row r="33" spans="1:46" ht="20.100000000000001" customHeight="1" thickTop="1" thickBot="1">
      <c r="A33" s="47"/>
      <c r="B33" s="52" t="s">
        <v>3</v>
      </c>
      <c r="C33" s="53"/>
      <c r="D33" s="53"/>
      <c r="E33" s="54"/>
      <c r="F33" s="52" t="s">
        <v>4</v>
      </c>
      <c r="G33" s="53"/>
      <c r="H33" s="53"/>
      <c r="I33" s="54"/>
      <c r="J33" s="52" t="s">
        <v>5</v>
      </c>
      <c r="K33" s="53"/>
      <c r="L33" s="53"/>
      <c r="M33" s="54"/>
      <c r="N33" s="6"/>
      <c r="O33" s="7"/>
      <c r="P33" s="7"/>
      <c r="Q33" s="7"/>
      <c r="R33" s="7"/>
      <c r="S33" s="7"/>
      <c r="T33" s="8"/>
    </row>
    <row r="34" spans="1:46" ht="99.95" customHeight="1" thickTop="1" thickBot="1">
      <c r="A34" s="47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6"/>
      <c r="O34" s="7"/>
      <c r="P34" s="7"/>
      <c r="Q34" s="7"/>
      <c r="R34" s="7"/>
      <c r="S34" s="7"/>
      <c r="T34" s="8"/>
    </row>
    <row r="35" spans="1:46" ht="19.899999999999999" customHeight="1" thickTop="1" thickBot="1">
      <c r="A35" s="47"/>
      <c r="B35" s="52" t="s">
        <v>40</v>
      </c>
      <c r="C35" s="53"/>
      <c r="D35" s="53"/>
      <c r="E35" s="54"/>
      <c r="F35" s="52" t="s">
        <v>41</v>
      </c>
      <c r="G35" s="53"/>
      <c r="H35" s="53"/>
      <c r="I35" s="54"/>
      <c r="J35" s="52" t="s">
        <v>42</v>
      </c>
      <c r="K35" s="53"/>
      <c r="L35" s="53"/>
      <c r="M35" s="54"/>
      <c r="N35" s="6"/>
      <c r="O35" s="7"/>
      <c r="P35" s="7"/>
      <c r="Q35" s="7"/>
      <c r="R35" s="7"/>
      <c r="S35" s="7"/>
      <c r="T35" s="8"/>
    </row>
    <row r="36" spans="1:46" ht="34.9" customHeight="1" thickTop="1" thickBot="1">
      <c r="A36" s="47"/>
      <c r="B36" s="56"/>
      <c r="C36" s="57"/>
      <c r="D36" s="57"/>
      <c r="E36" s="58"/>
      <c r="F36" s="56"/>
      <c r="G36" s="57"/>
      <c r="H36" s="57"/>
      <c r="I36" s="58"/>
      <c r="J36" s="56"/>
      <c r="K36" s="57"/>
      <c r="L36" s="57"/>
      <c r="M36" s="58"/>
      <c r="N36" s="6"/>
      <c r="O36" s="7"/>
      <c r="P36" s="7"/>
      <c r="Q36" s="7"/>
      <c r="R36" s="7"/>
      <c r="S36" s="7"/>
      <c r="T36" s="8"/>
    </row>
    <row r="37" spans="1:46" ht="20.100000000000001" customHeight="1" thickTop="1" thickBot="1">
      <c r="A37" s="47"/>
      <c r="B37" s="52" t="s">
        <v>6</v>
      </c>
      <c r="C37" s="53"/>
      <c r="D37" s="53"/>
      <c r="E37" s="54"/>
      <c r="F37" s="52" t="s">
        <v>7</v>
      </c>
      <c r="G37" s="53"/>
      <c r="H37" s="53"/>
      <c r="I37" s="54"/>
      <c r="J37" s="52" t="s">
        <v>8</v>
      </c>
      <c r="K37" s="53"/>
      <c r="L37" s="53"/>
      <c r="M37" s="54"/>
      <c r="N37" s="6"/>
      <c r="O37" s="7"/>
      <c r="P37" s="7"/>
      <c r="Q37" s="7"/>
      <c r="R37" s="7"/>
      <c r="S37" s="7"/>
      <c r="T37" s="8"/>
      <c r="AT37" s="2"/>
    </row>
    <row r="38" spans="1:46" ht="99.95" customHeight="1" thickTop="1" thickBot="1">
      <c r="A38" s="47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6"/>
      <c r="O38" s="7"/>
      <c r="P38" s="7"/>
      <c r="Q38" s="7"/>
      <c r="R38" s="7"/>
      <c r="S38" s="7"/>
      <c r="T38" s="8"/>
    </row>
    <row r="39" spans="1:46" ht="19.899999999999999" customHeight="1" thickTop="1" thickBot="1">
      <c r="A39" s="47"/>
      <c r="B39" s="52" t="s">
        <v>43</v>
      </c>
      <c r="C39" s="53"/>
      <c r="D39" s="53"/>
      <c r="E39" s="54"/>
      <c r="F39" s="52" t="s">
        <v>44</v>
      </c>
      <c r="G39" s="53"/>
      <c r="H39" s="53"/>
      <c r="I39" s="54"/>
      <c r="J39" s="52" t="s">
        <v>45</v>
      </c>
      <c r="K39" s="53"/>
      <c r="L39" s="53"/>
      <c r="M39" s="54"/>
      <c r="N39" s="6"/>
      <c r="O39" s="7"/>
      <c r="P39" s="7"/>
      <c r="Q39" s="7"/>
      <c r="R39" s="7"/>
      <c r="S39" s="7"/>
      <c r="T39" s="8"/>
    </row>
    <row r="40" spans="1:46" ht="34.9" customHeight="1" thickTop="1" thickBot="1">
      <c r="A40" s="48"/>
      <c r="B40" s="56"/>
      <c r="C40" s="57"/>
      <c r="D40" s="57"/>
      <c r="E40" s="58"/>
      <c r="F40" s="56"/>
      <c r="G40" s="57"/>
      <c r="H40" s="57"/>
      <c r="I40" s="58"/>
      <c r="J40" s="56"/>
      <c r="K40" s="57"/>
      <c r="L40" s="57"/>
      <c r="M40" s="58"/>
      <c r="N40" s="11"/>
      <c r="O40" s="9"/>
      <c r="P40" s="9"/>
      <c r="Q40" s="9"/>
      <c r="R40" s="9"/>
      <c r="S40" s="9"/>
      <c r="T40" s="10"/>
    </row>
    <row r="41" spans="1:46" s="2" customFormat="1" ht="49.9" customHeight="1" thickTop="1" thickBot="1">
      <c r="A41" s="43" t="s">
        <v>48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5"/>
      <c r="U41" s="1"/>
    </row>
    <row r="42" spans="1:46" ht="39.950000000000003" customHeight="1" thickTop="1" thickBot="1">
      <c r="A42" s="52" t="s">
        <v>0</v>
      </c>
      <c r="B42" s="54"/>
      <c r="C42" s="52" t="s">
        <v>12</v>
      </c>
      <c r="D42" s="53"/>
      <c r="E42" s="54"/>
      <c r="F42" s="59" t="s">
        <v>16</v>
      </c>
      <c r="G42" s="60"/>
      <c r="H42" s="61"/>
      <c r="I42" s="52" t="s">
        <v>13</v>
      </c>
      <c r="J42" s="53"/>
      <c r="K42" s="54"/>
      <c r="L42" s="59" t="s">
        <v>16</v>
      </c>
      <c r="M42" s="60"/>
      <c r="N42" s="61"/>
      <c r="O42" s="16"/>
      <c r="P42" s="17"/>
      <c r="Q42" s="17"/>
      <c r="R42" s="17"/>
      <c r="S42" s="17"/>
      <c r="T42" s="18"/>
    </row>
    <row r="43" spans="1:46" ht="60" customHeight="1" thickTop="1" thickBot="1">
      <c r="A43" s="28" t="s">
        <v>2</v>
      </c>
      <c r="B43" s="29"/>
      <c r="C43" s="25" t="s">
        <v>14</v>
      </c>
      <c r="D43" s="26"/>
      <c r="E43" s="27"/>
      <c r="F43" s="13" t="str">
        <f>IF(C43="?","",IF(AND(C43&lt;&gt;"Σεπτέμβριος",C43&lt;&gt;"Σεπτέμβρης"),"ΠΡΟΣΠΑΘΗΣΕ ΞΑΝΑ","ΣΩΣΤΑ"))</f>
        <v/>
      </c>
      <c r="G43" s="14"/>
      <c r="H43" s="15"/>
      <c r="I43" s="25" t="s">
        <v>14</v>
      </c>
      <c r="J43" s="26"/>
      <c r="K43" s="27"/>
      <c r="L43" s="13" t="str">
        <f>IF(I43="?","",IF(I43&lt;&gt;"September","ΠΡΟΣΠΑΘΗΣΕ ΞΑΝΑ","ΣΩΣΤΑ"))</f>
        <v/>
      </c>
      <c r="M43" s="14"/>
      <c r="N43" s="15"/>
      <c r="O43" s="19"/>
      <c r="P43" s="20"/>
      <c r="Q43" s="20"/>
      <c r="R43" s="20"/>
      <c r="S43" s="20"/>
      <c r="T43" s="21"/>
    </row>
    <row r="44" spans="1:46" ht="60" customHeight="1" thickTop="1" thickBot="1">
      <c r="A44" s="30"/>
      <c r="B44" s="31"/>
      <c r="C44" s="25" t="s">
        <v>14</v>
      </c>
      <c r="D44" s="26"/>
      <c r="E44" s="27"/>
      <c r="F44" s="13" t="str">
        <f>IF(C44="?","",IF(AND(C44&lt;&gt;"Οκτώβριος",C44&lt;&gt;"Οκτώβρης"),"ΠΡΟΣΠΑΘΗΣΕ ΞΑΝΑ","ΣΩΣΤΑ"))</f>
        <v/>
      </c>
      <c r="G44" s="14"/>
      <c r="H44" s="15"/>
      <c r="I44" s="25" t="s">
        <v>14</v>
      </c>
      <c r="J44" s="26"/>
      <c r="K44" s="27"/>
      <c r="L44" s="13" t="str">
        <f>IF(I44="?","",IF(I44&lt;&gt;"October","ΠΡΟΣΠΑΘΗΣΕ ΞΑΝΑ","ΣΩΣΤΑ"))</f>
        <v/>
      </c>
      <c r="M44" s="14"/>
      <c r="N44" s="15"/>
      <c r="O44" s="19"/>
      <c r="P44" s="20"/>
      <c r="Q44" s="20"/>
      <c r="R44" s="20"/>
      <c r="S44" s="20"/>
      <c r="T44" s="21"/>
    </row>
    <row r="45" spans="1:46" ht="60" customHeight="1" thickTop="1" thickBot="1">
      <c r="A45" s="32"/>
      <c r="B45" s="33"/>
      <c r="C45" s="25" t="s">
        <v>14</v>
      </c>
      <c r="D45" s="26"/>
      <c r="E45" s="27"/>
      <c r="F45" s="13" t="str">
        <f>IF(C45="?","",IF(AND(C45&lt;&gt;"Νοέμβριος",C45&lt;&gt;"Νοέμβρης"),"ΠΡΟΣΠΑΘΗΣΕ ΞΑΝΑ","ΣΩΣΤΑ"))</f>
        <v/>
      </c>
      <c r="G45" s="14"/>
      <c r="H45" s="15"/>
      <c r="I45" s="25" t="s">
        <v>14</v>
      </c>
      <c r="J45" s="26"/>
      <c r="K45" s="27"/>
      <c r="L45" s="13" t="str">
        <f>IF(I45="?","",IF(I45&lt;&gt;"November","ΠΡΟΣΠΑΘΗΣΕ ΞΑΝΑ","ΣΩΣΤΑ"))</f>
        <v/>
      </c>
      <c r="M45" s="14"/>
      <c r="N45" s="15"/>
      <c r="O45" s="19"/>
      <c r="P45" s="20"/>
      <c r="Q45" s="20"/>
      <c r="R45" s="20"/>
      <c r="S45" s="20"/>
      <c r="T45" s="21"/>
    </row>
    <row r="46" spans="1:46" ht="60" customHeight="1" thickTop="1" thickBot="1">
      <c r="A46" s="28" t="s">
        <v>9</v>
      </c>
      <c r="B46" s="29"/>
      <c r="C46" s="25" t="s">
        <v>14</v>
      </c>
      <c r="D46" s="26"/>
      <c r="E46" s="27"/>
      <c r="F46" s="13" t="str">
        <f>IF(C46="?","",IF(AND(C46&lt;&gt;"Δεκέμβριος",C46&lt;&gt;"Δεκέμβρης"),"ΠΡΟΣΠΑΘΗΣΕ ΞΑΝΑ","ΣΩΣΤΑ"))</f>
        <v/>
      </c>
      <c r="G46" s="14"/>
      <c r="H46" s="15"/>
      <c r="I46" s="25" t="s">
        <v>14</v>
      </c>
      <c r="J46" s="26"/>
      <c r="K46" s="27"/>
      <c r="L46" s="13" t="str">
        <f>IF(I46="?","",IF(I46&lt;&gt;"December","ΠΡΟΣΠΑΘΗΣΕ ΞΑΝΑ","ΣΩΣΤΑ"))</f>
        <v/>
      </c>
      <c r="M46" s="14"/>
      <c r="N46" s="15"/>
      <c r="O46" s="19"/>
      <c r="P46" s="20"/>
      <c r="Q46" s="20"/>
      <c r="R46" s="20"/>
      <c r="S46" s="20"/>
      <c r="T46" s="21"/>
    </row>
    <row r="47" spans="1:46" ht="60" customHeight="1" thickTop="1" thickBot="1">
      <c r="A47" s="30"/>
      <c r="B47" s="31"/>
      <c r="C47" s="25" t="s">
        <v>14</v>
      </c>
      <c r="D47" s="26"/>
      <c r="E47" s="27"/>
      <c r="F47" s="13" t="str">
        <f>IF(C47="?","",IF(AND(C47&lt;&gt;"Ιανουάριος",C47&lt;&gt;"Γενάρης"),"ΠΡΟΣΠΑΘΗΣΕ ΞΑΝΑ","ΣΩΣΤΑ"))</f>
        <v/>
      </c>
      <c r="G47" s="14"/>
      <c r="H47" s="15"/>
      <c r="I47" s="25" t="s">
        <v>14</v>
      </c>
      <c r="J47" s="26"/>
      <c r="K47" s="27"/>
      <c r="L47" s="13" t="str">
        <f>IF(I47="?","",IF(I47&lt;&gt;"January","ΠΡΟΣΠΑΘΗΣΕ ΞΑΝΑ","ΣΩΣΤΑ"))</f>
        <v/>
      </c>
      <c r="M47" s="14"/>
      <c r="N47" s="15"/>
      <c r="O47" s="19"/>
      <c r="P47" s="20"/>
      <c r="Q47" s="20"/>
      <c r="R47" s="20"/>
      <c r="S47" s="20"/>
      <c r="T47" s="21"/>
    </row>
    <row r="48" spans="1:46" ht="60" customHeight="1" thickTop="1" thickBot="1">
      <c r="A48" s="32"/>
      <c r="B48" s="33"/>
      <c r="C48" s="25" t="s">
        <v>14</v>
      </c>
      <c r="D48" s="26"/>
      <c r="E48" s="27"/>
      <c r="F48" s="13" t="str">
        <f>IF(C48="?","",IF(AND(C48&lt;&gt;"Φεβρουάριος",C48&lt;&gt;"Φλεβάρης"),"ΠΡΟΣΠΑΘΗΣΕ ΞΑΝΑ","ΣΩΣΤΑ"))</f>
        <v/>
      </c>
      <c r="G48" s="14"/>
      <c r="H48" s="15"/>
      <c r="I48" s="25" t="s">
        <v>14</v>
      </c>
      <c r="J48" s="26"/>
      <c r="K48" s="27"/>
      <c r="L48" s="13" t="str">
        <f>IF(I48="?","",IF(I48&lt;&gt;"February","ΠΡΟΣΠΑΘΗΣΕ ΞΑΝΑ","ΣΩΣΤΑ"))</f>
        <v/>
      </c>
      <c r="M48" s="14"/>
      <c r="N48" s="15"/>
      <c r="O48" s="19"/>
      <c r="P48" s="20"/>
      <c r="Q48" s="20"/>
      <c r="R48" s="20"/>
      <c r="S48" s="20"/>
      <c r="T48" s="21"/>
    </row>
    <row r="49" spans="1:20" ht="60" customHeight="1" thickTop="1" thickBot="1">
      <c r="A49" s="28" t="s">
        <v>15</v>
      </c>
      <c r="B49" s="29"/>
      <c r="C49" s="25" t="s">
        <v>14</v>
      </c>
      <c r="D49" s="26"/>
      <c r="E49" s="27"/>
      <c r="F49" s="13" t="str">
        <f>IF(C49="?","",IF(AND(C49&lt;&gt;"Μάρτιος",C49&lt;&gt;"Μάρτης"),"ΠΡΟΣΠΑΘΗΣΕ ΞΑΝΑ","ΣΩΣΤΑ"))</f>
        <v/>
      </c>
      <c r="G49" s="14"/>
      <c r="H49" s="15"/>
      <c r="I49" s="25" t="s">
        <v>14</v>
      </c>
      <c r="J49" s="26"/>
      <c r="K49" s="27"/>
      <c r="L49" s="13" t="str">
        <f>IF(I49="?","",IF(I49&lt;&gt;"March","ΠΡΟΣΠΑΘΗΣΕ ΞΑΝΑ","ΣΩΣΤΑ"))</f>
        <v/>
      </c>
      <c r="M49" s="14"/>
      <c r="N49" s="15"/>
      <c r="O49" s="19"/>
      <c r="P49" s="20"/>
      <c r="Q49" s="20"/>
      <c r="R49" s="20"/>
      <c r="S49" s="20"/>
      <c r="T49" s="21"/>
    </row>
    <row r="50" spans="1:20" ht="60" customHeight="1" thickTop="1" thickBot="1">
      <c r="A50" s="30"/>
      <c r="B50" s="31"/>
      <c r="C50" s="25" t="s">
        <v>14</v>
      </c>
      <c r="D50" s="26"/>
      <c r="E50" s="27"/>
      <c r="F50" s="13" t="str">
        <f>IF(C50="?","",IF(AND(C50&lt;&gt;"Απρίλιος",C50&lt;&gt;"Απρίλης"),"ΠΡΟΣΠΑΘΗΣΕ ΞΑΝΑ","ΣΩΣΤΑ"))</f>
        <v/>
      </c>
      <c r="G50" s="14"/>
      <c r="H50" s="15"/>
      <c r="I50" s="25" t="s">
        <v>14</v>
      </c>
      <c r="J50" s="26"/>
      <c r="K50" s="27"/>
      <c r="L50" s="13" t="str">
        <f>IF(I50="?","",IF(I50&lt;&gt;"April","ΠΡΟΣΠΑΘΗΣΕ ΞΑΝΑ","ΣΩΣΤΑ"))</f>
        <v/>
      </c>
      <c r="M50" s="14"/>
      <c r="N50" s="15"/>
      <c r="O50" s="19"/>
      <c r="P50" s="20"/>
      <c r="Q50" s="20"/>
      <c r="R50" s="20"/>
      <c r="S50" s="20"/>
      <c r="T50" s="21"/>
    </row>
    <row r="51" spans="1:20" ht="60" customHeight="1" thickTop="1" thickBot="1">
      <c r="A51" s="32"/>
      <c r="B51" s="33"/>
      <c r="C51" s="25" t="s">
        <v>14</v>
      </c>
      <c r="D51" s="26"/>
      <c r="E51" s="27"/>
      <c r="F51" s="13" t="str">
        <f>IF(C51="?","",IF(AND(C51&lt;&gt;"Μάιος",C51&lt;&gt;"Μάης"),"ΠΡΟΣΠΑΘΗΣΕ ΞΑΝΑ","ΣΩΣΤΑ"))</f>
        <v/>
      </c>
      <c r="G51" s="14"/>
      <c r="H51" s="15"/>
      <c r="I51" s="25" t="s">
        <v>14</v>
      </c>
      <c r="J51" s="26"/>
      <c r="K51" s="27"/>
      <c r="L51" s="13" t="str">
        <f>IF(I51="?","",IF(I51&lt;&gt;"May","ΠΡΟΣΠΑΘΗΣΕ ΞΑΝΑ","ΣΩΣΤΑ"))</f>
        <v/>
      </c>
      <c r="M51" s="14"/>
      <c r="N51" s="15"/>
      <c r="O51" s="19"/>
      <c r="P51" s="20"/>
      <c r="Q51" s="20"/>
      <c r="R51" s="20"/>
      <c r="S51" s="20"/>
      <c r="T51" s="21"/>
    </row>
    <row r="52" spans="1:20" ht="60" customHeight="1" thickTop="1" thickBot="1">
      <c r="A52" s="28" t="s">
        <v>11</v>
      </c>
      <c r="B52" s="29"/>
      <c r="C52" s="25" t="s">
        <v>14</v>
      </c>
      <c r="D52" s="26"/>
      <c r="E52" s="27"/>
      <c r="F52" s="13" t="str">
        <f>IF(C52="?","",IF(AND(C52&lt;&gt;"Ιούνιος",C52&lt;&gt;"Ιούνης"),"ΠΡΟΣΠΑΘΗΣΕ ΞΑΝΑ","ΣΩΣΤΑ"))</f>
        <v/>
      </c>
      <c r="G52" s="14"/>
      <c r="H52" s="15"/>
      <c r="I52" s="25" t="s">
        <v>14</v>
      </c>
      <c r="J52" s="26"/>
      <c r="K52" s="27"/>
      <c r="L52" s="13" t="str">
        <f>IF(I52="?","",IF(I52&lt;&gt;"June","ΠΡΟΣΠΑΘΗΣΕ ΞΑΝΑ","ΣΩΣΤΑ"))</f>
        <v/>
      </c>
      <c r="M52" s="14"/>
      <c r="N52" s="15"/>
      <c r="O52" s="19"/>
      <c r="P52" s="20"/>
      <c r="Q52" s="20"/>
      <c r="R52" s="20"/>
      <c r="S52" s="20"/>
      <c r="T52" s="21"/>
    </row>
    <row r="53" spans="1:20" ht="60" customHeight="1" thickTop="1" thickBot="1">
      <c r="A53" s="30"/>
      <c r="B53" s="31"/>
      <c r="C53" s="25" t="s">
        <v>14</v>
      </c>
      <c r="D53" s="26"/>
      <c r="E53" s="27"/>
      <c r="F53" s="13" t="str">
        <f>IF(C53="?","",IF(AND(C53&lt;&gt;"Ιούλιος",C53&lt;&gt;"Ιούλης"),"ΠΡΟΣΠΑΘΗΣΕ ΞΑΝΑ","ΣΩΣΤΑ"))</f>
        <v/>
      </c>
      <c r="G53" s="14"/>
      <c r="H53" s="15"/>
      <c r="I53" s="25" t="s">
        <v>14</v>
      </c>
      <c r="J53" s="26"/>
      <c r="K53" s="27"/>
      <c r="L53" s="13" t="str">
        <f>IF(I53="?","",IF(I53&lt;&gt;"July","ΠΡΟΣΠΑΘΗΣΕ ΞΑΝΑ","ΣΩΣΤΑ"))</f>
        <v/>
      </c>
      <c r="M53" s="14"/>
      <c r="N53" s="15"/>
      <c r="O53" s="19"/>
      <c r="P53" s="20"/>
      <c r="Q53" s="20"/>
      <c r="R53" s="20"/>
      <c r="S53" s="20"/>
      <c r="T53" s="21"/>
    </row>
    <row r="54" spans="1:20" ht="60" customHeight="1" thickTop="1" thickBot="1">
      <c r="A54" s="32"/>
      <c r="B54" s="33"/>
      <c r="C54" s="25" t="s">
        <v>14</v>
      </c>
      <c r="D54" s="26"/>
      <c r="E54" s="27"/>
      <c r="F54" s="13" t="str">
        <f>IF(C54="?","",IF(C54&lt;&gt;"Αύγουστος","ΠΡΟΣΠΑΘΗΣΕ ΞΑΝΑ","ΣΩΣΤΑ"))</f>
        <v/>
      </c>
      <c r="G54" s="14"/>
      <c r="H54" s="15"/>
      <c r="I54" s="25" t="s">
        <v>14</v>
      </c>
      <c r="J54" s="26"/>
      <c r="K54" s="27"/>
      <c r="L54" s="13" t="str">
        <f>IF(I54="?","",IF(I54&lt;&gt;"August","ΠΡΟΣΠΑΘΗΣΕ ΞΑΝΑ","ΣΩΣΤΑ"))</f>
        <v/>
      </c>
      <c r="M54" s="14"/>
      <c r="N54" s="15"/>
      <c r="O54" s="22"/>
      <c r="P54" s="23"/>
      <c r="Q54" s="23"/>
      <c r="R54" s="23"/>
      <c r="S54" s="23"/>
      <c r="T54" s="24"/>
    </row>
    <row r="55" spans="1:20" ht="15.75" thickTop="1"/>
  </sheetData>
  <sheetProtection password="DF97" sheet="1" objects="1" scenarios="1"/>
  <sortState ref="AT1:AT55">
    <sortCondition ref="AT1"/>
  </sortState>
  <mergeCells count="168">
    <mergeCell ref="B35:E35"/>
    <mergeCell ref="F35:I35"/>
    <mergeCell ref="J35:M35"/>
    <mergeCell ref="B36:E36"/>
    <mergeCell ref="F36:I36"/>
    <mergeCell ref="J36:M36"/>
    <mergeCell ref="B39:E39"/>
    <mergeCell ref="F39:I39"/>
    <mergeCell ref="J39:M39"/>
    <mergeCell ref="B18:E18"/>
    <mergeCell ref="F18:I18"/>
    <mergeCell ref="J18:M18"/>
    <mergeCell ref="B21:E21"/>
    <mergeCell ref="F21:I21"/>
    <mergeCell ref="J21:M21"/>
    <mergeCell ref="B22:E22"/>
    <mergeCell ref="F22:I22"/>
    <mergeCell ref="J22:M22"/>
    <mergeCell ref="F12:I12"/>
    <mergeCell ref="J12:M12"/>
    <mergeCell ref="B14:M14"/>
    <mergeCell ref="B17:E17"/>
    <mergeCell ref="F17:I17"/>
    <mergeCell ref="J17:M17"/>
    <mergeCell ref="B13:E13"/>
    <mergeCell ref="F13:I13"/>
    <mergeCell ref="J13:M13"/>
    <mergeCell ref="B16:E16"/>
    <mergeCell ref="F16:I16"/>
    <mergeCell ref="J16:M16"/>
    <mergeCell ref="B4:M4"/>
    <mergeCell ref="B5:M5"/>
    <mergeCell ref="B15:E15"/>
    <mergeCell ref="F15:I15"/>
    <mergeCell ref="J15:M15"/>
    <mergeCell ref="B10:E10"/>
    <mergeCell ref="F10:I10"/>
    <mergeCell ref="J10:M10"/>
    <mergeCell ref="B11:E11"/>
    <mergeCell ref="F11:I11"/>
    <mergeCell ref="J11:M11"/>
    <mergeCell ref="B9:E9"/>
    <mergeCell ref="F9:I9"/>
    <mergeCell ref="J9:M9"/>
    <mergeCell ref="B8:E8"/>
    <mergeCell ref="F8:I8"/>
    <mergeCell ref="J8:M8"/>
    <mergeCell ref="B6:E6"/>
    <mergeCell ref="F6:I6"/>
    <mergeCell ref="J6:M6"/>
    <mergeCell ref="B7:E7"/>
    <mergeCell ref="F7:I7"/>
    <mergeCell ref="J7:M7"/>
    <mergeCell ref="B12:E12"/>
    <mergeCell ref="J31:M31"/>
    <mergeCell ref="B23:M23"/>
    <mergeCell ref="B24:E24"/>
    <mergeCell ref="F24:I24"/>
    <mergeCell ref="J24:M24"/>
    <mergeCell ref="B25:E25"/>
    <mergeCell ref="F25:I25"/>
    <mergeCell ref="J25:M25"/>
    <mergeCell ref="B19:E19"/>
    <mergeCell ref="F19:I19"/>
    <mergeCell ref="J19:M19"/>
    <mergeCell ref="B20:E20"/>
    <mergeCell ref="F20:I20"/>
    <mergeCell ref="J20:M20"/>
    <mergeCell ref="B26:E26"/>
    <mergeCell ref="F26:I26"/>
    <mergeCell ref="J26:M26"/>
    <mergeCell ref="B27:E27"/>
    <mergeCell ref="F27:I27"/>
    <mergeCell ref="J27:M27"/>
    <mergeCell ref="B30:E30"/>
    <mergeCell ref="F30:I30"/>
    <mergeCell ref="J30:M30"/>
    <mergeCell ref="L49:N49"/>
    <mergeCell ref="A43:B45"/>
    <mergeCell ref="B37:E37"/>
    <mergeCell ref="F37:I37"/>
    <mergeCell ref="J37:M37"/>
    <mergeCell ref="B38:E38"/>
    <mergeCell ref="F38:I38"/>
    <mergeCell ref="J38:M38"/>
    <mergeCell ref="B40:E40"/>
    <mergeCell ref="F40:I40"/>
    <mergeCell ref="J40:M40"/>
    <mergeCell ref="A42:B42"/>
    <mergeCell ref="L42:N42"/>
    <mergeCell ref="F42:H42"/>
    <mergeCell ref="I42:K42"/>
    <mergeCell ref="C42:E42"/>
    <mergeCell ref="C43:E43"/>
    <mergeCell ref="C44:E44"/>
    <mergeCell ref="C45:E45"/>
    <mergeCell ref="C46:E46"/>
    <mergeCell ref="I43:K43"/>
    <mergeCell ref="I44:K44"/>
    <mergeCell ref="I45:K45"/>
    <mergeCell ref="I46:K46"/>
    <mergeCell ref="N4:T4"/>
    <mergeCell ref="A1:T1"/>
    <mergeCell ref="A2:T2"/>
    <mergeCell ref="A3:T3"/>
    <mergeCell ref="A5:A13"/>
    <mergeCell ref="A14:A22"/>
    <mergeCell ref="A23:A31"/>
    <mergeCell ref="A32:A40"/>
    <mergeCell ref="A41:T41"/>
    <mergeCell ref="B32:M32"/>
    <mergeCell ref="B33:E33"/>
    <mergeCell ref="F33:I33"/>
    <mergeCell ref="J33:M33"/>
    <mergeCell ref="B34:E34"/>
    <mergeCell ref="F34:I34"/>
    <mergeCell ref="J34:M34"/>
    <mergeCell ref="B28:E28"/>
    <mergeCell ref="F28:I28"/>
    <mergeCell ref="J28:M28"/>
    <mergeCell ref="B29:E29"/>
    <mergeCell ref="F29:I29"/>
    <mergeCell ref="J29:M29"/>
    <mergeCell ref="B31:E31"/>
    <mergeCell ref="F31:I31"/>
    <mergeCell ref="I54:K54"/>
    <mergeCell ref="F43:H43"/>
    <mergeCell ref="F44:H44"/>
    <mergeCell ref="F45:H45"/>
    <mergeCell ref="F46:H46"/>
    <mergeCell ref="F47:H47"/>
    <mergeCell ref="F54:H54"/>
    <mergeCell ref="F49:H49"/>
    <mergeCell ref="A46:B48"/>
    <mergeCell ref="A49:B51"/>
    <mergeCell ref="A52:B54"/>
    <mergeCell ref="C47:E47"/>
    <mergeCell ref="C48:E48"/>
    <mergeCell ref="C49:E49"/>
    <mergeCell ref="C50:E50"/>
    <mergeCell ref="C51:E51"/>
    <mergeCell ref="C52:E52"/>
    <mergeCell ref="C53:E53"/>
    <mergeCell ref="C54:E54"/>
    <mergeCell ref="L48:N48"/>
    <mergeCell ref="F48:H48"/>
    <mergeCell ref="L45:N45"/>
    <mergeCell ref="L44:N44"/>
    <mergeCell ref="L43:N43"/>
    <mergeCell ref="L46:N46"/>
    <mergeCell ref="L47:N47"/>
    <mergeCell ref="O42:T54"/>
    <mergeCell ref="L54:N54"/>
    <mergeCell ref="L53:N53"/>
    <mergeCell ref="F53:H53"/>
    <mergeCell ref="F52:H52"/>
    <mergeCell ref="L52:N52"/>
    <mergeCell ref="F51:H51"/>
    <mergeCell ref="L51:N51"/>
    <mergeCell ref="F50:H50"/>
    <mergeCell ref="L50:N50"/>
    <mergeCell ref="I47:K47"/>
    <mergeCell ref="I48:K48"/>
    <mergeCell ref="I49:K49"/>
    <mergeCell ref="I50:K50"/>
    <mergeCell ref="I51:K51"/>
    <mergeCell ref="I52:K52"/>
    <mergeCell ref="I53:K53"/>
  </mergeCells>
  <conditionalFormatting sqref="F43 F54">
    <cfRule type="cellIs" dxfId="351" priority="635" operator="equal">
      <formula>"ΣΩΣΤΑ"</formula>
    </cfRule>
  </conditionalFormatting>
  <conditionalFormatting sqref="L43:L54">
    <cfRule type="cellIs" dxfId="350" priority="631" operator="equal">
      <formula>"ΣΩΣΤΑ"</formula>
    </cfRule>
  </conditionalFormatting>
  <conditionalFormatting sqref="F43">
    <cfRule type="cellIs" dxfId="349" priority="634" operator="equal">
      <formula>""</formula>
    </cfRule>
    <cfRule type="cellIs" dxfId="348" priority="637" operator="equal">
      <formula>"ΠΡΟΣΠΑΘΗΣΕ ΞΑΝΑ"</formula>
    </cfRule>
  </conditionalFormatting>
  <conditionalFormatting sqref="F54">
    <cfRule type="cellIs" dxfId="347" priority="632" operator="equal">
      <formula>""</formula>
    </cfRule>
    <cfRule type="cellIs" dxfId="346" priority="633" operator="equal">
      <formula>"ΠΡΟΣΠΑΘΗΣΕ ΞΑΝΑ"</formula>
    </cfRule>
  </conditionalFormatting>
  <conditionalFormatting sqref="L43">
    <cfRule type="cellIs" dxfId="345" priority="630" operator="equal">
      <formula>""</formula>
    </cfRule>
    <cfRule type="cellIs" dxfId="344" priority="636" operator="equal">
      <formula>"ΠΡΟΣΠΑΘΗΣΕ ΞΑΝΑ"</formula>
    </cfRule>
  </conditionalFormatting>
  <conditionalFormatting sqref="L44:L54">
    <cfRule type="cellIs" dxfId="343" priority="628" operator="equal">
      <formula>""</formula>
    </cfRule>
    <cfRule type="cellIs" dxfId="342" priority="629" operator="equal">
      <formula>"ΠΡΟΣΠΑΘΗΣΕ ΞΑΝΑ"</formula>
    </cfRule>
  </conditionalFormatting>
  <conditionalFormatting sqref="B9:E9">
    <cfRule type="cellIs" dxfId="341" priority="612" operator="equal">
      <formula>""</formula>
    </cfRule>
    <cfRule type="cellIs" dxfId="340" priority="613" operator="equal">
      <formula>"Γιορτάζουμε την 28η Οκτωβρίου"</formula>
    </cfRule>
    <cfRule type="cellIs" dxfId="339" priority="614" operator="equal">
      <formula>"Βγαίνουν τα κάστανα"</formula>
    </cfRule>
    <cfRule type="cellIs" dxfId="338" priority="615" operator="equal">
      <formula>"Ανοίγουν τα σχολεία"</formula>
    </cfRule>
    <cfRule type="cellIs" dxfId="337" priority="616" operator="equal">
      <formula>"Έρχονται τα πρωτοβρόχια"</formula>
    </cfRule>
    <cfRule type="cellIs" dxfId="336" priority="617" operator="equal">
      <formula>"Τα φύλλα των δέντρων κιτρινίζουν και πέφτουν"</formula>
    </cfRule>
    <cfRule type="cellIs" dxfId="335" priority="618" operator="equal">
      <formula>"Μαζεύουμε τις ελιές"</formula>
    </cfRule>
    <cfRule type="cellIs" dxfId="334" priority="619" operator="notEqual">
      <formula>"Έρχονται τα πρωτοβρόχια"</formula>
    </cfRule>
    <cfRule type="cellIs" dxfId="333" priority="620" operator="notEqual">
      <formula>"Βγαίνουν τα κάστανα"</formula>
    </cfRule>
    <cfRule type="cellIs" dxfId="332" priority="621" operator="notEqual">
      <formula>"Ανοίγουν τα σχολεία"</formula>
    </cfRule>
    <cfRule type="cellIs" dxfId="331" priority="625" operator="notEqual">
      <formula>"Γιορτάζουμε την 28η Οκτωβρίου"</formula>
    </cfRule>
    <cfRule type="cellIs" dxfId="330" priority="626" operator="notEqual">
      <formula>"Μαζεύουμε τις ελιές"</formula>
    </cfRule>
    <cfRule type="cellIs" dxfId="329" priority="627" operator="notEqual">
      <formula>"Τα φύλλα των δέντρων κιτρινίζουν και πέφτουν"</formula>
    </cfRule>
  </conditionalFormatting>
  <conditionalFormatting sqref="F9:I9">
    <cfRule type="cellIs" dxfId="328" priority="599" operator="equal">
      <formula>""</formula>
    </cfRule>
    <cfRule type="cellIs" dxfId="327" priority="600" operator="equal">
      <formula>"Γιορτάζουμε την 28η Οκτωβρίου"</formula>
    </cfRule>
    <cfRule type="cellIs" dxfId="326" priority="601" operator="equal">
      <formula>"Βγαίνουν τα κάστανα"</formula>
    </cfRule>
    <cfRule type="cellIs" dxfId="325" priority="602" operator="equal">
      <formula>"Ανοίγουν τα σχολεία"</formula>
    </cfRule>
    <cfRule type="cellIs" dxfId="324" priority="603" operator="equal">
      <formula>"Έρχονται τα πρωτοβρόχια"</formula>
    </cfRule>
    <cfRule type="cellIs" dxfId="323" priority="604" operator="equal">
      <formula>"Τα φύλλα των δέντρων κιτρινίζουν και πέφτουν"</formula>
    </cfRule>
    <cfRule type="cellIs" dxfId="322" priority="605" operator="equal">
      <formula>"Μαζεύουμε τις ελιές"</formula>
    </cfRule>
    <cfRule type="cellIs" dxfId="321" priority="606" operator="notEqual">
      <formula>"Έρχονται τα πρωτοβρόχια"</formula>
    </cfRule>
    <cfRule type="cellIs" dxfId="320" priority="607" operator="notEqual">
      <formula>"Βγαίνουν τα κάστανα"</formula>
    </cfRule>
    <cfRule type="cellIs" dxfId="319" priority="608" operator="notEqual">
      <formula>"Ανοίγουν τα σχολεία"</formula>
    </cfRule>
    <cfRule type="cellIs" dxfId="318" priority="609" operator="notEqual">
      <formula>"Γιορτάζουμε την 28η Οκτωβρίου"</formula>
    </cfRule>
    <cfRule type="cellIs" dxfId="317" priority="610" operator="notEqual">
      <formula>"Μαζεύουμε τις ελιές"</formula>
    </cfRule>
    <cfRule type="cellIs" dxfId="316" priority="611" operator="notEqual">
      <formula>"Τα φύλλα των δέντρων κιτρινίζουν και πέφτουν"</formula>
    </cfRule>
  </conditionalFormatting>
  <conditionalFormatting sqref="J9:M9">
    <cfRule type="cellIs" dxfId="315" priority="586" operator="equal">
      <formula>""</formula>
    </cfRule>
    <cfRule type="cellIs" dxfId="314" priority="587" operator="equal">
      <formula>"Γιορτάζουμε την 28η Οκτωβρίου"</formula>
    </cfRule>
    <cfRule type="cellIs" dxfId="313" priority="588" operator="equal">
      <formula>"Βγαίνουν τα κάστανα"</formula>
    </cfRule>
    <cfRule type="cellIs" dxfId="312" priority="589" operator="equal">
      <formula>"Ανοίγουν τα σχολεία"</formula>
    </cfRule>
    <cfRule type="cellIs" dxfId="311" priority="590" operator="equal">
      <formula>"Έρχονται τα πρωτοβρόχια"</formula>
    </cfRule>
    <cfRule type="cellIs" dxfId="310" priority="591" operator="equal">
      <formula>"Τα φύλλα των δέντρων κιτρινίζουν και πέφτουν"</formula>
    </cfRule>
    <cfRule type="cellIs" dxfId="309" priority="592" operator="equal">
      <formula>"Μαζεύουμε τις ελιές"</formula>
    </cfRule>
    <cfRule type="cellIs" dxfId="308" priority="593" operator="notEqual">
      <formula>"Έρχονται τα πρωτοβρόχια"</formula>
    </cfRule>
    <cfRule type="cellIs" dxfId="307" priority="594" operator="notEqual">
      <formula>"Βγαίνουν τα κάστανα"</formula>
    </cfRule>
    <cfRule type="cellIs" dxfId="306" priority="595" operator="notEqual">
      <formula>"Ανοίγουν τα σχολεία"</formula>
    </cfRule>
    <cfRule type="cellIs" dxfId="305" priority="596" operator="notEqual">
      <formula>"Γιορτάζουμε την 28η Οκτωβρίου"</formula>
    </cfRule>
    <cfRule type="cellIs" dxfId="304" priority="597" operator="notEqual">
      <formula>"Μαζεύουμε τις ελιές"</formula>
    </cfRule>
    <cfRule type="cellIs" dxfId="303" priority="598" operator="notEqual">
      <formula>"Τα φύλλα των δέντρων κιτρινίζουν και πέφτουν"</formula>
    </cfRule>
  </conditionalFormatting>
  <conditionalFormatting sqref="F13:I13">
    <cfRule type="cellIs" dxfId="302" priority="573" operator="equal">
      <formula>""</formula>
    </cfRule>
    <cfRule type="cellIs" dxfId="301" priority="574" operator="equal">
      <formula>"Γιορτάζουμε την 28η Οκτωβρίου"</formula>
    </cfRule>
    <cfRule type="cellIs" dxfId="300" priority="575" operator="equal">
      <formula>"Βγαίνουν τα κάστανα"</formula>
    </cfRule>
    <cfRule type="cellIs" dxfId="299" priority="576" operator="equal">
      <formula>"Ανοίγουν τα σχολεία"</formula>
    </cfRule>
    <cfRule type="cellIs" dxfId="298" priority="577" operator="equal">
      <formula>"Έρχονται τα πρωτοβρόχια"</formula>
    </cfRule>
    <cfRule type="cellIs" dxfId="297" priority="578" operator="equal">
      <formula>"Τα φύλλα των δέντρων κιτρινίζουν και πέφτουν"</formula>
    </cfRule>
    <cfRule type="cellIs" dxfId="296" priority="579" operator="equal">
      <formula>"Μαζεύουμε τις ελιές"</formula>
    </cfRule>
    <cfRule type="cellIs" dxfId="295" priority="580" operator="notEqual">
      <formula>"Έρχονται τα πρωτοβρόχια"</formula>
    </cfRule>
    <cfRule type="cellIs" dxfId="294" priority="581" operator="notEqual">
      <formula>"Βγαίνουν τα κάστανα"</formula>
    </cfRule>
    <cfRule type="cellIs" dxfId="293" priority="582" operator="notEqual">
      <formula>"Ανοίγουν τα σχολεία"</formula>
    </cfRule>
    <cfRule type="cellIs" dxfId="292" priority="583" operator="notEqual">
      <formula>"Γιορτάζουμε την 28η Οκτωβρίου"</formula>
    </cfRule>
    <cfRule type="cellIs" dxfId="291" priority="584" operator="notEqual">
      <formula>"Μαζεύουμε τις ελιές"</formula>
    </cfRule>
    <cfRule type="cellIs" dxfId="290" priority="585" operator="notEqual">
      <formula>"Τα φύλλα των δέντρων κιτρινίζουν και πέφτουν"</formula>
    </cfRule>
  </conditionalFormatting>
  <conditionalFormatting sqref="B13:E13">
    <cfRule type="cellIs" dxfId="289" priority="560" operator="equal">
      <formula>""</formula>
    </cfRule>
    <cfRule type="cellIs" dxfId="288" priority="561" operator="equal">
      <formula>"Γιορτάζουμε την 28η Οκτωβρίου"</formula>
    </cfRule>
    <cfRule type="cellIs" dxfId="287" priority="562" operator="equal">
      <formula>"Βγαίνουν τα κάστανα"</formula>
    </cfRule>
    <cfRule type="cellIs" dxfId="286" priority="563" operator="equal">
      <formula>"Ανοίγουν τα σχολεία"</formula>
    </cfRule>
    <cfRule type="cellIs" dxfId="285" priority="564" operator="equal">
      <formula>"Έρχονται τα πρωτοβρόχια"</formula>
    </cfRule>
    <cfRule type="cellIs" dxfId="284" priority="565" operator="equal">
      <formula>"Τα φύλλα των δέντρων κιτρινίζουν και πέφτουν"</formula>
    </cfRule>
    <cfRule type="cellIs" dxfId="283" priority="566" operator="equal">
      <formula>"Μαζεύουμε τις ελιές"</formula>
    </cfRule>
    <cfRule type="cellIs" dxfId="282" priority="567" operator="notEqual">
      <formula>"Έρχονται τα πρωτοβρόχια"</formula>
    </cfRule>
    <cfRule type="cellIs" dxfId="281" priority="568" operator="notEqual">
      <formula>"Βγαίνουν τα κάστανα"</formula>
    </cfRule>
    <cfRule type="cellIs" dxfId="280" priority="569" operator="notEqual">
      <formula>"Ανοίγουν τα σχολεία"</formula>
    </cfRule>
    <cfRule type="cellIs" dxfId="279" priority="570" operator="notEqual">
      <formula>"Γιορτάζουμε την 28η Οκτωβρίου"</formula>
    </cfRule>
    <cfRule type="cellIs" dxfId="278" priority="571" operator="notEqual">
      <formula>"Μαζεύουμε τις ελιές"</formula>
    </cfRule>
    <cfRule type="cellIs" dxfId="277" priority="572" operator="notEqual">
      <formula>"Τα φύλλα των δέντρων κιτρινίζουν και πέφτουν"</formula>
    </cfRule>
  </conditionalFormatting>
  <conditionalFormatting sqref="J13:M13">
    <cfRule type="cellIs" dxfId="276" priority="547" operator="equal">
      <formula>""</formula>
    </cfRule>
    <cfRule type="cellIs" dxfId="275" priority="548" operator="equal">
      <formula>"Γιορτάζουμε την 28η Οκτωβρίου"</formula>
    </cfRule>
    <cfRule type="cellIs" dxfId="274" priority="549" operator="equal">
      <formula>"Βγαίνουν τα κάστανα"</formula>
    </cfRule>
    <cfRule type="cellIs" dxfId="273" priority="550" operator="equal">
      <formula>"Ανοίγουν τα σχολεία"</formula>
    </cfRule>
    <cfRule type="cellIs" dxfId="272" priority="551" operator="equal">
      <formula>"Έρχονται τα πρωτοβρόχια"</formula>
    </cfRule>
    <cfRule type="cellIs" dxfId="271" priority="552" operator="equal">
      <formula>"Τα φύλλα των δέντρων κιτρινίζουν και πέφτουν"</formula>
    </cfRule>
    <cfRule type="cellIs" dxfId="270" priority="553" operator="equal">
      <formula>"Μαζεύουμε τις ελιές"</formula>
    </cfRule>
    <cfRule type="cellIs" dxfId="269" priority="554" operator="notEqual">
      <formula>"Έρχονται τα πρωτοβρόχια"</formula>
    </cfRule>
    <cfRule type="cellIs" dxfId="268" priority="555" operator="notEqual">
      <formula>"Βγαίνουν τα κάστανα"</formula>
    </cfRule>
    <cfRule type="cellIs" dxfId="267" priority="556" operator="notEqual">
      <formula>"Ανοίγουν τα σχολεία"</formula>
    </cfRule>
    <cfRule type="cellIs" dxfId="266" priority="557" operator="notEqual">
      <formula>"Γιορτάζουμε την 28η Οκτωβρίου"</formula>
    </cfRule>
    <cfRule type="cellIs" dxfId="265" priority="558" operator="notEqual">
      <formula>"Μαζεύουμε τις ελιές"</formula>
    </cfRule>
    <cfRule type="cellIs" dxfId="264" priority="559" operator="notEqual">
      <formula>"Τα φύλλα των δέντρων κιτρινίζουν και πέφτουν"</formula>
    </cfRule>
  </conditionalFormatting>
  <conditionalFormatting sqref="B18:E18">
    <cfRule type="cellIs" dxfId="263" priority="534" operator="equal">
      <formula>""</formula>
    </cfRule>
    <cfRule type="cellIs" dxfId="262" priority="535" operator="equal">
      <formula>"Ανάβουμε το τζάκι"</formula>
    </cfRule>
    <cfRule type="cellIs" dxfId="261" priority="536" operator="equal">
      <formula>"Κάποιοι κάνουν σνόουμπορντ"</formula>
    </cfRule>
    <cfRule type="cellIs" dxfId="260" priority="537" operator="equal">
      <formula>"Ο Άι Βασίλης φέρνει δώρα στα παιδιά"</formula>
    </cfRule>
    <cfRule type="cellIs" dxfId="259" priority="538" operator="equal">
      <formula>"Ο κόσμος τρώει μήλα"</formula>
    </cfRule>
    <cfRule type="cellIs" dxfId="258" priority="539" operator="equal">
      <formula>"Στολίζουμε το χριστουγεννιάτικο δένδρο"</formula>
    </cfRule>
    <cfRule type="cellIs" dxfId="257" priority="540" operator="equal">
      <formula>"Τα παιδιά φτιάχνουν χιονάνθρωπο"</formula>
    </cfRule>
    <cfRule type="cellIs" dxfId="256" priority="541" operator="notEqual">
      <formula>"Κάποιοι κάνουν σνόουμπορντ"</formula>
    </cfRule>
    <cfRule type="cellIs" dxfId="255" priority="542" operator="notEqual">
      <formula>"Ο Άι Βασίλης φέρνει δώρα στα παιδιά"</formula>
    </cfRule>
    <cfRule type="cellIs" dxfId="254" priority="543" operator="notEqual">
      <formula>"Ανάβουμε το τζάκι"</formula>
    </cfRule>
    <cfRule type="cellIs" dxfId="253" priority="544" operator="notEqual">
      <formula>"Τα παιδιά φτιάχνουν χιονάνθρωπο"</formula>
    </cfRule>
    <cfRule type="cellIs" dxfId="252" priority="545" operator="notEqual">
      <formula>"Στολίζουμε το χριστουγεννιάτικο δένδρο"</formula>
    </cfRule>
    <cfRule type="cellIs" dxfId="251" priority="546" operator="notEqual">
      <formula>"Ο κόσμος τρώει μήλα"</formula>
    </cfRule>
  </conditionalFormatting>
  <conditionalFormatting sqref="B36:E36">
    <cfRule type="cellIs" dxfId="250" priority="378" operator="equal">
      <formula>""</formula>
    </cfRule>
    <cfRule type="cellIs" dxfId="249" priority="379" operator="equal">
      <formula>"Οι άνθρωποι χαίρονται τη θάλασσα"</formula>
    </cfRule>
    <cfRule type="cellIs" dxfId="248" priority="380" operator="equal">
      <formula>"Τα παιδιά πηγαίνουν κατασκήνωση"</formula>
    </cfRule>
    <cfRule type="cellIs" dxfId="247" priority="381" operator="equal">
      <formula>"Τα παιδιά τρώνε παγωτά"</formula>
    </cfRule>
    <cfRule type="cellIs" dxfId="246" priority="382" operator="equal">
      <formula>"Βγαίνουν τα καρπούζια"</formula>
    </cfRule>
    <cfRule type="cellIs" dxfId="245" priority="383" operator="equal">
      <formula>"Χρησιμοποιούμε τον ανεμιστήρα"</formula>
    </cfRule>
    <cfRule type="cellIs" dxfId="244" priority="384" operator="equal">
      <formula>"Υπάρχει μεγάλη ηλιοφάνεια"</formula>
    </cfRule>
    <cfRule type="cellIs" dxfId="243" priority="385" operator="notEqual">
      <formula>"Οι άνθρωποι χαίρονται τη θάλασσα"</formula>
    </cfRule>
    <cfRule type="cellIs" dxfId="242" priority="386" operator="notEqual">
      <formula>"Τα παιδιά πηγαίνουν κατασκήνωση"</formula>
    </cfRule>
    <cfRule type="cellIs" dxfId="241" priority="387" operator="notEqual">
      <formula>"Βγαίνουν τα καρπούζια"</formula>
    </cfRule>
    <cfRule type="cellIs" dxfId="240" priority="388" operator="notEqual">
      <formula>"Χρησιμοποιούμε τον ανεμιστήρα"</formula>
    </cfRule>
    <cfRule type="cellIs" dxfId="239" priority="389" operator="notEqual">
      <formula>"Υπάρχει μεγάλη ηλιοφάνεια"</formula>
    </cfRule>
    <cfRule type="cellIs" dxfId="238" priority="390" operator="notEqual">
      <formula>"Τα παιδιά τρώνε παγωτά"</formula>
    </cfRule>
  </conditionalFormatting>
  <conditionalFormatting sqref="F18:I18">
    <cfRule type="cellIs" dxfId="237" priority="300" operator="equal">
      <formula>""</formula>
    </cfRule>
    <cfRule type="cellIs" dxfId="236" priority="301" operator="equal">
      <formula>"Ανάβουμε το τζάκι"</formula>
    </cfRule>
    <cfRule type="cellIs" dxfId="235" priority="302" operator="equal">
      <formula>"Κάποιοι κάνουν σνόουμπορντ"</formula>
    </cfRule>
    <cfRule type="cellIs" dxfId="234" priority="303" operator="equal">
      <formula>"Ο Άι Βασίλης φέρνει δώρα στα παιδιά"</formula>
    </cfRule>
    <cfRule type="cellIs" dxfId="233" priority="304" operator="equal">
      <formula>"Ο κόσμος τρώει μήλα"</formula>
    </cfRule>
    <cfRule type="cellIs" dxfId="232" priority="305" operator="equal">
      <formula>"Στολίζουμε το χριστουγεννιάτικο δένδρο"</formula>
    </cfRule>
    <cfRule type="cellIs" dxfId="231" priority="306" operator="equal">
      <formula>"Τα παιδιά φτιάχνουν χιονάνθρωπο"</formula>
    </cfRule>
    <cfRule type="cellIs" dxfId="230" priority="307" operator="notEqual">
      <formula>"Κάποιοι κάνουν σνόουμπορντ"</formula>
    </cfRule>
    <cfRule type="cellIs" dxfId="229" priority="308" operator="notEqual">
      <formula>"Ο Άι Βασίλης φέρνει δώρα στα παιδιά"</formula>
    </cfRule>
    <cfRule type="cellIs" dxfId="228" priority="309" operator="notEqual">
      <formula>"Ανάβουμε το τζάκι"</formula>
    </cfRule>
    <cfRule type="cellIs" dxfId="227" priority="310" operator="notEqual">
      <formula>"Τα παιδιά φτιάχνουν χιονάνθρωπο"</formula>
    </cfRule>
    <cfRule type="cellIs" dxfId="226" priority="311" operator="notEqual">
      <formula>"Στολίζουμε το χριστουγεννιάτικο δένδρο"</formula>
    </cfRule>
    <cfRule type="cellIs" dxfId="225" priority="312" operator="notEqual">
      <formula>"Ο κόσμος τρώει μήλα"</formula>
    </cfRule>
  </conditionalFormatting>
  <conditionalFormatting sqref="J18:M18">
    <cfRule type="cellIs" dxfId="224" priority="287" operator="equal">
      <formula>""</formula>
    </cfRule>
    <cfRule type="cellIs" dxfId="223" priority="288" operator="equal">
      <formula>"Ανάβουμε το τζάκι"</formula>
    </cfRule>
    <cfRule type="cellIs" dxfId="222" priority="289" operator="equal">
      <formula>"Κάποιοι κάνουν σνόουμπορντ"</formula>
    </cfRule>
    <cfRule type="cellIs" dxfId="221" priority="290" operator="equal">
      <formula>"Ο Άι Βασίλης φέρνει δώρα στα παιδιά"</formula>
    </cfRule>
    <cfRule type="cellIs" dxfId="220" priority="291" operator="equal">
      <formula>"Ο κόσμος τρώει μήλα"</formula>
    </cfRule>
    <cfRule type="cellIs" dxfId="219" priority="292" operator="equal">
      <formula>"Στολίζουμε το χριστουγεννιάτικο δένδρο"</formula>
    </cfRule>
    <cfRule type="cellIs" dxfId="218" priority="293" operator="equal">
      <formula>"Τα παιδιά φτιάχνουν χιονάνθρωπο"</formula>
    </cfRule>
    <cfRule type="cellIs" dxfId="217" priority="294" operator="notEqual">
      <formula>"Κάποιοι κάνουν σνόουμπορντ"</formula>
    </cfRule>
    <cfRule type="cellIs" dxfId="216" priority="295" operator="notEqual">
      <formula>"Ο Άι Βασίλης φέρνει δώρα στα παιδιά"</formula>
    </cfRule>
    <cfRule type="cellIs" dxfId="215" priority="296" operator="notEqual">
      <formula>"Ανάβουμε το τζάκι"</formula>
    </cfRule>
    <cfRule type="cellIs" dxfId="214" priority="297" operator="notEqual">
      <formula>"Τα παιδιά φτιάχνουν χιονάνθρωπο"</formula>
    </cfRule>
    <cfRule type="cellIs" dxfId="213" priority="298" operator="notEqual">
      <formula>"Στολίζουμε το χριστουγεννιάτικο δένδρο"</formula>
    </cfRule>
    <cfRule type="cellIs" dxfId="212" priority="299" operator="notEqual">
      <formula>"Ο κόσμος τρώει μήλα"</formula>
    </cfRule>
  </conditionalFormatting>
  <conditionalFormatting sqref="B22:E22">
    <cfRule type="cellIs" dxfId="211" priority="274" operator="equal">
      <formula>""</formula>
    </cfRule>
    <cfRule type="cellIs" dxfId="210" priority="275" operator="equal">
      <formula>"Ανάβουμε το τζάκι"</formula>
    </cfRule>
    <cfRule type="cellIs" dxfId="209" priority="276" operator="equal">
      <formula>"Κάποιοι κάνουν σνόουμπορντ"</formula>
    </cfRule>
    <cfRule type="cellIs" dxfId="208" priority="277" operator="equal">
      <formula>"Ο Άι Βασίλης φέρνει δώρα στα παιδιά"</formula>
    </cfRule>
    <cfRule type="cellIs" dxfId="207" priority="278" operator="equal">
      <formula>"Ο κόσμος τρώει μήλα"</formula>
    </cfRule>
    <cfRule type="cellIs" dxfId="206" priority="279" operator="equal">
      <formula>"Στολίζουμε το χριστουγεννιάτικο δένδρο"</formula>
    </cfRule>
    <cfRule type="cellIs" dxfId="205" priority="280" operator="equal">
      <formula>"Τα παιδιά φτιάχνουν χιονάνθρωπο"</formula>
    </cfRule>
    <cfRule type="cellIs" dxfId="204" priority="281" operator="notEqual">
      <formula>"Κάποιοι κάνουν σνόουμπορντ"</formula>
    </cfRule>
    <cfRule type="cellIs" dxfId="203" priority="282" operator="notEqual">
      <formula>"Ο Άι Βασίλης φέρνει δώρα στα παιδιά"</formula>
    </cfRule>
    <cfRule type="cellIs" dxfId="202" priority="283" operator="notEqual">
      <formula>"Ανάβουμε το τζάκι"</formula>
    </cfRule>
    <cfRule type="cellIs" dxfId="201" priority="284" operator="notEqual">
      <formula>"Τα παιδιά φτιάχνουν χιονάνθρωπο"</formula>
    </cfRule>
    <cfRule type="cellIs" dxfId="200" priority="285" operator="notEqual">
      <formula>"Στολίζουμε το χριστουγεννιάτικο δένδρο"</formula>
    </cfRule>
    <cfRule type="cellIs" dxfId="199" priority="286" operator="notEqual">
      <formula>"Ο κόσμος τρώει μήλα"</formula>
    </cfRule>
  </conditionalFormatting>
  <conditionalFormatting sqref="F22:I22">
    <cfRule type="cellIs" dxfId="198" priority="261" operator="equal">
      <formula>""</formula>
    </cfRule>
    <cfRule type="cellIs" dxfId="197" priority="262" operator="equal">
      <formula>"Ανάβουμε το τζάκι"</formula>
    </cfRule>
    <cfRule type="cellIs" dxfId="196" priority="263" operator="equal">
      <formula>"Κάποιοι κάνουν σνόουμπορντ"</formula>
    </cfRule>
    <cfRule type="cellIs" dxfId="195" priority="264" operator="equal">
      <formula>"Ο Άι Βασίλης φέρνει δώρα στα παιδιά"</formula>
    </cfRule>
    <cfRule type="cellIs" dxfId="194" priority="265" operator="equal">
      <formula>"Ο κόσμος τρώει μήλα"</formula>
    </cfRule>
    <cfRule type="cellIs" dxfId="193" priority="266" operator="equal">
      <formula>"Στολίζουμε το χριστουγεννιάτικο δένδρο"</formula>
    </cfRule>
    <cfRule type="cellIs" dxfId="192" priority="267" operator="equal">
      <formula>"Τα παιδιά φτιάχνουν χιονάνθρωπο"</formula>
    </cfRule>
    <cfRule type="cellIs" dxfId="191" priority="268" operator="notEqual">
      <formula>"Κάποιοι κάνουν σνόουμπορντ"</formula>
    </cfRule>
    <cfRule type="cellIs" dxfId="190" priority="269" operator="notEqual">
      <formula>"Ο Άι Βασίλης φέρνει δώρα στα παιδιά"</formula>
    </cfRule>
    <cfRule type="cellIs" dxfId="189" priority="270" operator="notEqual">
      <formula>"Ανάβουμε το τζάκι"</formula>
    </cfRule>
    <cfRule type="cellIs" dxfId="188" priority="271" operator="notEqual">
      <formula>"Τα παιδιά φτιάχνουν χιονάνθρωπο"</formula>
    </cfRule>
    <cfRule type="cellIs" dxfId="187" priority="272" operator="notEqual">
      <formula>"Στολίζουμε το χριστουγεννιάτικο δένδρο"</formula>
    </cfRule>
    <cfRule type="cellIs" dxfId="186" priority="273" operator="notEqual">
      <formula>"Ο κόσμος τρώει μήλα"</formula>
    </cfRule>
  </conditionalFormatting>
  <conditionalFormatting sqref="J22:M22">
    <cfRule type="cellIs" dxfId="185" priority="248" operator="equal">
      <formula>""</formula>
    </cfRule>
    <cfRule type="cellIs" dxfId="184" priority="249" operator="equal">
      <formula>"Ανάβουμε το τζάκι"</formula>
    </cfRule>
    <cfRule type="cellIs" dxfId="183" priority="250" operator="equal">
      <formula>"Κάποιοι κάνουν σνόουμπορντ"</formula>
    </cfRule>
    <cfRule type="cellIs" dxfId="182" priority="251" operator="equal">
      <formula>"Ο Άι Βασίλης φέρνει δώρα στα παιδιά"</formula>
    </cfRule>
    <cfRule type="cellIs" dxfId="181" priority="252" operator="equal">
      <formula>"Ο κόσμος τρώει μήλα"</formula>
    </cfRule>
    <cfRule type="cellIs" dxfId="180" priority="253" operator="equal">
      <formula>"Στολίζουμε το χριστουγεννιάτικο δένδρο"</formula>
    </cfRule>
    <cfRule type="cellIs" dxfId="179" priority="254" operator="equal">
      <formula>"Τα παιδιά φτιάχνουν χιονάνθρωπο"</formula>
    </cfRule>
    <cfRule type="cellIs" dxfId="178" priority="255" operator="notEqual">
      <formula>"Κάποιοι κάνουν σνόουμπορντ"</formula>
    </cfRule>
    <cfRule type="cellIs" dxfId="177" priority="256" operator="notEqual">
      <formula>"Ο Άι Βασίλης φέρνει δώρα στα παιδιά"</formula>
    </cfRule>
    <cfRule type="cellIs" dxfId="176" priority="257" operator="notEqual">
      <formula>"Ανάβουμε το τζάκι"</formula>
    </cfRule>
    <cfRule type="cellIs" dxfId="175" priority="258" operator="notEqual">
      <formula>"Τα παιδιά φτιάχνουν χιονάνθρωπο"</formula>
    </cfRule>
    <cfRule type="cellIs" dxfId="174" priority="259" operator="notEqual">
      <formula>"Στολίζουμε το χριστουγεννιάτικο δένδρο"</formula>
    </cfRule>
    <cfRule type="cellIs" dxfId="173" priority="260" operator="notEqual">
      <formula>"Ο κόσμος τρώει μήλα"</formula>
    </cfRule>
  </conditionalFormatting>
  <conditionalFormatting sqref="B27:E27">
    <cfRule type="cellIs" dxfId="172" priority="235" operator="equal">
      <formula>""</formula>
    </cfRule>
    <cfRule type="cellIs" dxfId="171" priority="236" operator="equal">
      <formula>"Βγαίνουν τα κεράσια"</formula>
    </cfRule>
    <cfRule type="cellIs" dxfId="170" priority="237" operator="equal">
      <formula>"Γιορτάζουμε την 25η Μαρτίου"</formula>
    </cfRule>
    <cfRule type="cellIs" dxfId="169" priority="238" operator="equal">
      <formula>"Κάποιοι φτιάχνουν μαγιάτικο στεφάνι"</formula>
    </cfRule>
    <cfRule type="cellIs" dxfId="168" priority="239" operator="equal">
      <formula>"Η φύση ανθίζει"</formula>
    </cfRule>
    <cfRule type="cellIs" dxfId="167" priority="240" operator="equal">
      <formula>"Εμφανίζεται ο λαγός του Πάσχα"</formula>
    </cfRule>
    <cfRule type="cellIs" dxfId="166" priority="241" operator="equal">
      <formula>"Έρχονται τα χελιδόνια"</formula>
    </cfRule>
    <cfRule type="cellIs" dxfId="165" priority="242" operator="notEqual">
      <formula>"Έρχονται τα χελιδόνια"</formula>
    </cfRule>
    <cfRule type="cellIs" dxfId="164" priority="243" operator="notEqual">
      <formula>"Κάποιοι φτιάχνουν μαγιάτικο στεφάνι"</formula>
    </cfRule>
    <cfRule type="cellIs" dxfId="163" priority="244" operator="notEqual">
      <formula>"Γιορτάζουμε την 25η Μαρτίου"</formula>
    </cfRule>
    <cfRule type="cellIs" dxfId="162" priority="245" operator="notEqual">
      <formula>"Η φύση ανθίζει"</formula>
    </cfRule>
    <cfRule type="cellIs" dxfId="161" priority="246" operator="notEqual">
      <formula>"Βγαίνουν τα κεράσια"</formula>
    </cfRule>
    <cfRule type="cellIs" dxfId="160" priority="247" operator="notEqual">
      <formula>"Εμφανίζεται ο λαγός του Πάσχα"</formula>
    </cfRule>
  </conditionalFormatting>
  <conditionalFormatting sqref="F27:I27">
    <cfRule type="cellIs" dxfId="159" priority="157" operator="equal">
      <formula>""</formula>
    </cfRule>
    <cfRule type="cellIs" dxfId="158" priority="158" operator="equal">
      <formula>"Βγαίνουν τα κεράσια"</formula>
    </cfRule>
    <cfRule type="cellIs" dxfId="157" priority="159" operator="equal">
      <formula>"Γιορτάζουμε την 25η Μαρτίου"</formula>
    </cfRule>
    <cfRule type="cellIs" dxfId="156" priority="160" operator="equal">
      <formula>"Κάποιοι φτιάχνουν μαγιάτικο στεφάνι"</formula>
    </cfRule>
    <cfRule type="cellIs" dxfId="155" priority="161" operator="equal">
      <formula>"Η φύση ανθίζει"</formula>
    </cfRule>
    <cfRule type="cellIs" dxfId="154" priority="162" operator="equal">
      <formula>"Εμφανίζεται ο λαγός του Πάσχα"</formula>
    </cfRule>
    <cfRule type="cellIs" dxfId="153" priority="163" operator="equal">
      <formula>"Έρχονται τα χελιδόνια"</formula>
    </cfRule>
    <cfRule type="cellIs" dxfId="152" priority="164" operator="notEqual">
      <formula>"Έρχονται τα χελιδόνια"</formula>
    </cfRule>
    <cfRule type="cellIs" dxfId="151" priority="165" operator="notEqual">
      <formula>"Κάποιοι φτιάχνουν μαγιάτικο στεφάνι"</formula>
    </cfRule>
    <cfRule type="cellIs" dxfId="150" priority="166" operator="notEqual">
      <formula>"Γιορτάζουμε την 25η Μαρτίου"</formula>
    </cfRule>
    <cfRule type="cellIs" dxfId="149" priority="167" operator="notEqual">
      <formula>"Η φύση ανθίζει"</formula>
    </cfRule>
    <cfRule type="cellIs" dxfId="148" priority="168" operator="notEqual">
      <formula>"Βγαίνουν τα κεράσια"</formula>
    </cfRule>
    <cfRule type="cellIs" dxfId="147" priority="169" operator="notEqual">
      <formula>"Εμφανίζεται ο λαγός του Πάσχα"</formula>
    </cfRule>
  </conditionalFormatting>
  <conditionalFormatting sqref="J27:M27">
    <cfRule type="cellIs" dxfId="146" priority="144" operator="equal">
      <formula>""</formula>
    </cfRule>
    <cfRule type="cellIs" dxfId="145" priority="145" operator="equal">
      <formula>"Βγαίνουν τα κεράσια"</formula>
    </cfRule>
    <cfRule type="cellIs" dxfId="144" priority="146" operator="equal">
      <formula>"Γιορτάζουμε την 25η Μαρτίου"</formula>
    </cfRule>
    <cfRule type="cellIs" dxfId="143" priority="147" operator="equal">
      <formula>"Κάποιοι φτιάχνουν μαγιάτικο στεφάνι"</formula>
    </cfRule>
    <cfRule type="cellIs" dxfId="142" priority="148" operator="equal">
      <formula>"Η φύση ανθίζει"</formula>
    </cfRule>
    <cfRule type="cellIs" dxfId="141" priority="149" operator="equal">
      <formula>"Εμφανίζεται ο λαγός του Πάσχα"</formula>
    </cfRule>
    <cfRule type="cellIs" dxfId="140" priority="150" operator="equal">
      <formula>"Έρχονται τα χελιδόνια"</formula>
    </cfRule>
    <cfRule type="cellIs" dxfId="139" priority="151" operator="notEqual">
      <formula>"Έρχονται τα χελιδόνια"</formula>
    </cfRule>
    <cfRule type="cellIs" dxfId="138" priority="152" operator="notEqual">
      <formula>"Κάποιοι φτιάχνουν μαγιάτικο στεφάνι"</formula>
    </cfRule>
    <cfRule type="cellIs" dxfId="137" priority="153" operator="notEqual">
      <formula>"Γιορτάζουμε την 25η Μαρτίου"</formula>
    </cfRule>
    <cfRule type="cellIs" dxfId="136" priority="154" operator="notEqual">
      <formula>"Η φύση ανθίζει"</formula>
    </cfRule>
    <cfRule type="cellIs" dxfId="135" priority="155" operator="notEqual">
      <formula>"Βγαίνουν τα κεράσια"</formula>
    </cfRule>
    <cfRule type="cellIs" dxfId="134" priority="156" operator="notEqual">
      <formula>"Εμφανίζεται ο λαγός του Πάσχα"</formula>
    </cfRule>
  </conditionalFormatting>
  <conditionalFormatting sqref="B31:E31">
    <cfRule type="cellIs" dxfId="133" priority="131" operator="equal">
      <formula>""</formula>
    </cfRule>
    <cfRule type="cellIs" dxfId="132" priority="132" operator="equal">
      <formula>"Βγαίνουν τα κεράσια"</formula>
    </cfRule>
    <cfRule type="cellIs" dxfId="131" priority="133" operator="equal">
      <formula>"Γιορτάζουμε την 25η Μαρτίου"</formula>
    </cfRule>
    <cfRule type="cellIs" dxfId="130" priority="134" operator="equal">
      <formula>"Κάποιοι φτιάχνουν μαγιάτικο στεφάνι"</formula>
    </cfRule>
    <cfRule type="cellIs" dxfId="129" priority="135" operator="equal">
      <formula>"Η φύση ανθίζει"</formula>
    </cfRule>
    <cfRule type="cellIs" dxfId="128" priority="136" operator="equal">
      <formula>"Εμφανίζεται ο λαγός του Πάσχα"</formula>
    </cfRule>
    <cfRule type="cellIs" dxfId="127" priority="137" operator="equal">
      <formula>"Έρχονται τα χελιδόνια"</formula>
    </cfRule>
    <cfRule type="cellIs" dxfId="126" priority="138" operator="notEqual">
      <formula>"Έρχονται τα χελιδόνια"</formula>
    </cfRule>
    <cfRule type="cellIs" dxfId="125" priority="139" operator="notEqual">
      <formula>"Κάποιοι φτιάχνουν μαγιάτικο στεφάνι"</formula>
    </cfRule>
    <cfRule type="cellIs" dxfId="124" priority="140" operator="notEqual">
      <formula>"Γιορτάζουμε την 25η Μαρτίου"</formula>
    </cfRule>
    <cfRule type="cellIs" dxfId="123" priority="141" operator="notEqual">
      <formula>"Η φύση ανθίζει"</formula>
    </cfRule>
    <cfRule type="cellIs" dxfId="122" priority="142" operator="notEqual">
      <formula>"Βγαίνουν τα κεράσια"</formula>
    </cfRule>
    <cfRule type="cellIs" dxfId="121" priority="143" operator="notEqual">
      <formula>"Εμφανίζεται ο λαγός του Πάσχα"</formula>
    </cfRule>
  </conditionalFormatting>
  <conditionalFormatting sqref="F31:I31">
    <cfRule type="cellIs" dxfId="120" priority="118" operator="equal">
      <formula>""</formula>
    </cfRule>
    <cfRule type="cellIs" dxfId="119" priority="119" operator="equal">
      <formula>"Βγαίνουν τα κεράσια"</formula>
    </cfRule>
    <cfRule type="cellIs" dxfId="118" priority="120" operator="equal">
      <formula>"Γιορτάζουμε την 25η Μαρτίου"</formula>
    </cfRule>
    <cfRule type="cellIs" dxfId="117" priority="121" operator="equal">
      <formula>"Κάποιοι φτιάχνουν μαγιάτικο στεφάνι"</formula>
    </cfRule>
    <cfRule type="cellIs" dxfId="116" priority="122" operator="equal">
      <formula>"Η φύση ανθίζει"</formula>
    </cfRule>
    <cfRule type="cellIs" dxfId="115" priority="123" operator="equal">
      <formula>"Εμφανίζεται ο λαγός του Πάσχα"</formula>
    </cfRule>
    <cfRule type="cellIs" dxfId="114" priority="124" operator="equal">
      <formula>"Έρχονται τα χελιδόνια"</formula>
    </cfRule>
    <cfRule type="cellIs" dxfId="113" priority="125" operator="notEqual">
      <formula>"Έρχονται τα χελιδόνια"</formula>
    </cfRule>
    <cfRule type="cellIs" dxfId="112" priority="126" operator="notEqual">
      <formula>"Κάποιοι φτιάχνουν μαγιάτικο στεφάνι"</formula>
    </cfRule>
    <cfRule type="cellIs" dxfId="111" priority="127" operator="notEqual">
      <formula>"Γιορτάζουμε την 25η Μαρτίου"</formula>
    </cfRule>
    <cfRule type="cellIs" dxfId="110" priority="128" operator="notEqual">
      <formula>"Η φύση ανθίζει"</formula>
    </cfRule>
    <cfRule type="cellIs" dxfId="109" priority="129" operator="notEqual">
      <formula>"Βγαίνουν τα κεράσια"</formula>
    </cfRule>
    <cfRule type="cellIs" dxfId="108" priority="130" operator="notEqual">
      <formula>"Εμφανίζεται ο λαγός του Πάσχα"</formula>
    </cfRule>
  </conditionalFormatting>
  <conditionalFormatting sqref="J31:M31">
    <cfRule type="cellIs" dxfId="107" priority="105" operator="equal">
      <formula>""</formula>
    </cfRule>
    <cfRule type="cellIs" dxfId="106" priority="106" operator="equal">
      <formula>"Βγαίνουν τα κεράσια"</formula>
    </cfRule>
    <cfRule type="cellIs" dxfId="105" priority="107" operator="equal">
      <formula>"Γιορτάζουμε την 25η Μαρτίου"</formula>
    </cfRule>
    <cfRule type="cellIs" dxfId="104" priority="108" operator="equal">
      <formula>"Κάποιοι φτιάχνουν μαγιάτικο στεφάνι"</formula>
    </cfRule>
    <cfRule type="cellIs" dxfId="103" priority="109" operator="equal">
      <formula>"Η φύση ανθίζει"</formula>
    </cfRule>
    <cfRule type="cellIs" dxfId="102" priority="110" operator="equal">
      <formula>"Εμφανίζεται ο λαγός του Πάσχα"</formula>
    </cfRule>
    <cfRule type="cellIs" dxfId="101" priority="111" operator="equal">
      <formula>"Έρχονται τα χελιδόνια"</formula>
    </cfRule>
    <cfRule type="cellIs" dxfId="100" priority="112" operator="notEqual">
      <formula>"Έρχονται τα χελιδόνια"</formula>
    </cfRule>
    <cfRule type="cellIs" dxfId="99" priority="113" operator="notEqual">
      <formula>"Κάποιοι φτιάχνουν μαγιάτικο στεφάνι"</formula>
    </cfRule>
    <cfRule type="cellIs" dxfId="98" priority="114" operator="notEqual">
      <formula>"Γιορτάζουμε την 25η Μαρτίου"</formula>
    </cfRule>
    <cfRule type="cellIs" dxfId="97" priority="115" operator="notEqual">
      <formula>"Η φύση ανθίζει"</formula>
    </cfRule>
    <cfRule type="cellIs" dxfId="96" priority="116" operator="notEqual">
      <formula>"Βγαίνουν τα κεράσια"</formula>
    </cfRule>
    <cfRule type="cellIs" dxfId="95" priority="117" operator="notEqual">
      <formula>"Εμφανίζεται ο λαγός του Πάσχα"</formula>
    </cfRule>
  </conditionalFormatting>
  <conditionalFormatting sqref="F36:I36">
    <cfRule type="cellIs" dxfId="94" priority="92" operator="equal">
      <formula>""</formula>
    </cfRule>
    <cfRule type="cellIs" dxfId="93" priority="93" operator="equal">
      <formula>"Οι άνθρωποι χαίρονται τη θάλασσα"</formula>
    </cfRule>
    <cfRule type="cellIs" dxfId="92" priority="94" operator="equal">
      <formula>"Τα παιδιά πηγαίνουν κατασκήνωση"</formula>
    </cfRule>
    <cfRule type="cellIs" dxfId="91" priority="95" operator="equal">
      <formula>"Τα παιδιά τρώνε παγωτά"</formula>
    </cfRule>
    <cfRule type="cellIs" dxfId="90" priority="96" operator="equal">
      <formula>"Βγαίνουν τα καρπούζια"</formula>
    </cfRule>
    <cfRule type="cellIs" dxfId="89" priority="97" operator="equal">
      <formula>"Χρησιμοποιούμε τον ανεμιστήρα"</formula>
    </cfRule>
    <cfRule type="cellIs" dxfId="88" priority="98" operator="equal">
      <formula>"Υπάρχει μεγάλη ηλιοφάνεια"</formula>
    </cfRule>
    <cfRule type="cellIs" dxfId="87" priority="99" operator="notEqual">
      <formula>"Οι άνθρωποι χαίρονται τη θάλασσα"</formula>
    </cfRule>
    <cfRule type="cellIs" dxfId="86" priority="100" operator="notEqual">
      <formula>"Τα παιδιά πηγαίνουν κατασκήνωση"</formula>
    </cfRule>
    <cfRule type="cellIs" dxfId="85" priority="101" operator="notEqual">
      <formula>"Βγαίνουν τα καρπούζια"</formula>
    </cfRule>
    <cfRule type="cellIs" dxfId="84" priority="102" operator="notEqual">
      <formula>"Χρησιμοποιούμε τον ανεμιστήρα"</formula>
    </cfRule>
    <cfRule type="cellIs" dxfId="83" priority="103" operator="notEqual">
      <formula>"Υπάρχει μεγάλη ηλιοφάνεια"</formula>
    </cfRule>
    <cfRule type="cellIs" dxfId="82" priority="104" operator="notEqual">
      <formula>"Τα παιδιά τρώνε παγωτά"</formula>
    </cfRule>
  </conditionalFormatting>
  <conditionalFormatting sqref="J36:M36">
    <cfRule type="cellIs" dxfId="81" priority="79" operator="equal">
      <formula>""</formula>
    </cfRule>
    <cfRule type="cellIs" dxfId="80" priority="80" operator="equal">
      <formula>"Οι άνθρωποι χαίρονται τη θάλασσα"</formula>
    </cfRule>
    <cfRule type="cellIs" dxfId="79" priority="81" operator="equal">
      <formula>"Τα παιδιά πηγαίνουν κατασκήνωση"</formula>
    </cfRule>
    <cfRule type="cellIs" dxfId="78" priority="82" operator="equal">
      <formula>"Τα παιδιά τρώνε παγωτά"</formula>
    </cfRule>
    <cfRule type="cellIs" dxfId="77" priority="83" operator="equal">
      <formula>"Βγαίνουν τα καρπούζια"</formula>
    </cfRule>
    <cfRule type="cellIs" dxfId="76" priority="84" operator="equal">
      <formula>"Χρησιμοποιούμε τον ανεμιστήρα"</formula>
    </cfRule>
    <cfRule type="cellIs" dxfId="75" priority="85" operator="equal">
      <formula>"Υπάρχει μεγάλη ηλιοφάνεια"</formula>
    </cfRule>
    <cfRule type="cellIs" dxfId="74" priority="86" operator="notEqual">
      <formula>"Οι άνθρωποι χαίρονται τη θάλασσα"</formula>
    </cfRule>
    <cfRule type="cellIs" dxfId="73" priority="87" operator="notEqual">
      <formula>"Τα παιδιά πηγαίνουν κατασκήνωση"</formula>
    </cfRule>
    <cfRule type="cellIs" dxfId="72" priority="88" operator="notEqual">
      <formula>"Βγαίνουν τα καρπούζια"</formula>
    </cfRule>
    <cfRule type="cellIs" dxfId="71" priority="89" operator="notEqual">
      <formula>"Χρησιμοποιούμε τον ανεμιστήρα"</formula>
    </cfRule>
    <cfRule type="cellIs" dxfId="70" priority="90" operator="notEqual">
      <formula>"Υπάρχει μεγάλη ηλιοφάνεια"</formula>
    </cfRule>
    <cfRule type="cellIs" dxfId="69" priority="91" operator="notEqual">
      <formula>"Τα παιδιά τρώνε παγωτά"</formula>
    </cfRule>
  </conditionalFormatting>
  <conditionalFormatting sqref="B40:E40">
    <cfRule type="cellIs" dxfId="68" priority="66" operator="equal">
      <formula>""</formula>
    </cfRule>
    <cfRule type="cellIs" dxfId="67" priority="67" operator="equal">
      <formula>"Οι άνθρωποι χαίρονται τη θάλασσα"</formula>
    </cfRule>
    <cfRule type="cellIs" dxfId="66" priority="68" operator="equal">
      <formula>"Τα παιδιά πηγαίνουν κατασκήνωση"</formula>
    </cfRule>
    <cfRule type="cellIs" dxfId="65" priority="69" operator="equal">
      <formula>"Τα παιδιά τρώνε παγωτά"</formula>
    </cfRule>
    <cfRule type="cellIs" dxfId="64" priority="70" operator="equal">
      <formula>"Βγαίνουν τα καρπούζια"</formula>
    </cfRule>
    <cfRule type="cellIs" dxfId="63" priority="71" operator="equal">
      <formula>"Χρησιμοποιούμε τον ανεμιστήρα"</formula>
    </cfRule>
    <cfRule type="cellIs" dxfId="62" priority="72" operator="equal">
      <formula>"Υπάρχει μεγάλη ηλιοφάνεια"</formula>
    </cfRule>
    <cfRule type="cellIs" dxfId="61" priority="73" operator="notEqual">
      <formula>"Οι άνθρωποι χαίρονται τη θάλασσα"</formula>
    </cfRule>
    <cfRule type="cellIs" dxfId="60" priority="74" operator="notEqual">
      <formula>"Τα παιδιά πηγαίνουν κατασκήνωση"</formula>
    </cfRule>
    <cfRule type="cellIs" dxfId="59" priority="75" operator="notEqual">
      <formula>"Βγαίνουν τα καρπούζια"</formula>
    </cfRule>
    <cfRule type="cellIs" dxfId="58" priority="76" operator="notEqual">
      <formula>"Χρησιμοποιούμε τον ανεμιστήρα"</formula>
    </cfRule>
    <cfRule type="cellIs" dxfId="57" priority="77" operator="notEqual">
      <formula>"Υπάρχει μεγάλη ηλιοφάνεια"</formula>
    </cfRule>
    <cfRule type="cellIs" dxfId="56" priority="78" operator="notEqual">
      <formula>"Τα παιδιά τρώνε παγωτά"</formula>
    </cfRule>
  </conditionalFormatting>
  <conditionalFormatting sqref="F40:I40">
    <cfRule type="cellIs" dxfId="55" priority="53" operator="equal">
      <formula>""</formula>
    </cfRule>
    <cfRule type="cellIs" dxfId="54" priority="54" operator="equal">
      <formula>"Οι άνθρωποι χαίρονται τη θάλασσα"</formula>
    </cfRule>
    <cfRule type="cellIs" dxfId="53" priority="55" operator="equal">
      <formula>"Τα παιδιά πηγαίνουν κατασκήνωση"</formula>
    </cfRule>
    <cfRule type="cellIs" dxfId="52" priority="56" operator="equal">
      <formula>"Τα παιδιά τρώνε παγωτά"</formula>
    </cfRule>
    <cfRule type="cellIs" dxfId="51" priority="57" operator="equal">
      <formula>"Βγαίνουν τα καρπούζια"</formula>
    </cfRule>
    <cfRule type="cellIs" dxfId="50" priority="58" operator="equal">
      <formula>"Χρησιμοποιούμε τον ανεμιστήρα"</formula>
    </cfRule>
    <cfRule type="cellIs" dxfId="49" priority="59" operator="equal">
      <formula>"Υπάρχει μεγάλη ηλιοφάνεια"</formula>
    </cfRule>
    <cfRule type="cellIs" dxfId="48" priority="60" operator="notEqual">
      <formula>"Οι άνθρωποι χαίρονται τη θάλασσα"</formula>
    </cfRule>
    <cfRule type="cellIs" dxfId="47" priority="61" operator="notEqual">
      <formula>"Τα παιδιά πηγαίνουν κατασκήνωση"</formula>
    </cfRule>
    <cfRule type="cellIs" dxfId="46" priority="62" operator="notEqual">
      <formula>"Βγαίνουν τα καρπούζια"</formula>
    </cfRule>
    <cfRule type="cellIs" dxfId="45" priority="63" operator="notEqual">
      <formula>"Χρησιμοποιούμε τον ανεμιστήρα"</formula>
    </cfRule>
    <cfRule type="cellIs" dxfId="44" priority="64" operator="notEqual">
      <formula>"Υπάρχει μεγάλη ηλιοφάνεια"</formula>
    </cfRule>
    <cfRule type="cellIs" dxfId="43" priority="65" operator="notEqual">
      <formula>"Τα παιδιά τρώνε παγωτά"</formula>
    </cfRule>
  </conditionalFormatting>
  <conditionalFormatting sqref="J40:M40">
    <cfRule type="cellIs" dxfId="42" priority="40" operator="equal">
      <formula>""</formula>
    </cfRule>
    <cfRule type="cellIs" dxfId="41" priority="41" operator="equal">
      <formula>"Οι άνθρωποι χαίρονται τη θάλασσα"</formula>
    </cfRule>
    <cfRule type="cellIs" dxfId="40" priority="42" operator="equal">
      <formula>"Τα παιδιά πηγαίνουν κατασκήνωση"</formula>
    </cfRule>
    <cfRule type="cellIs" dxfId="39" priority="43" operator="equal">
      <formula>"Τα παιδιά τρώνε παγωτά"</formula>
    </cfRule>
    <cfRule type="cellIs" dxfId="38" priority="44" operator="equal">
      <formula>"Βγαίνουν τα καρπούζια"</formula>
    </cfRule>
    <cfRule type="cellIs" dxfId="37" priority="45" operator="equal">
      <formula>"Χρησιμοποιούμε τον ανεμιστήρα"</formula>
    </cfRule>
    <cfRule type="cellIs" dxfId="36" priority="46" operator="equal">
      <formula>"Υπάρχει μεγάλη ηλιοφάνεια"</formula>
    </cfRule>
    <cfRule type="cellIs" dxfId="35" priority="47" operator="notEqual">
      <formula>"Οι άνθρωποι χαίρονται τη θάλασσα"</formula>
    </cfRule>
    <cfRule type="cellIs" dxfId="34" priority="48" operator="notEqual">
      <formula>"Τα παιδιά πηγαίνουν κατασκήνωση"</formula>
    </cfRule>
    <cfRule type="cellIs" dxfId="33" priority="49" operator="notEqual">
      <formula>"Βγαίνουν τα καρπούζια"</formula>
    </cfRule>
    <cfRule type="cellIs" dxfId="32" priority="50" operator="notEqual">
      <formula>"Χρησιμοποιούμε τον ανεμιστήρα"</formula>
    </cfRule>
    <cfRule type="cellIs" dxfId="31" priority="51" operator="notEqual">
      <formula>"Υπάρχει μεγάλη ηλιοφάνεια"</formula>
    </cfRule>
    <cfRule type="cellIs" dxfId="30" priority="52" operator="notEqual">
      <formula>"Τα παιδιά τρώνε παγωτά"</formula>
    </cfRule>
  </conditionalFormatting>
  <conditionalFormatting sqref="F44">
    <cfRule type="cellIs" dxfId="29" priority="38" operator="equal">
      <formula>"ΣΩΣΤΑ"</formula>
    </cfRule>
  </conditionalFormatting>
  <conditionalFormatting sqref="F44">
    <cfRule type="cellIs" dxfId="28" priority="37" operator="equal">
      <formula>""</formula>
    </cfRule>
    <cfRule type="cellIs" dxfId="27" priority="39" operator="equal">
      <formula>"ΠΡΟΣΠΑΘΗΣΕ ΞΑΝΑ"</formula>
    </cfRule>
  </conditionalFormatting>
  <conditionalFormatting sqref="F45">
    <cfRule type="cellIs" dxfId="26" priority="35" operator="equal">
      <formula>"ΣΩΣΤΑ"</formula>
    </cfRule>
  </conditionalFormatting>
  <conditionalFormatting sqref="F45">
    <cfRule type="cellIs" dxfId="25" priority="34" operator="equal">
      <formula>""</formula>
    </cfRule>
    <cfRule type="cellIs" dxfId="24" priority="36" operator="equal">
      <formula>"ΠΡΟΣΠΑΘΗΣΕ ΞΑΝΑ"</formula>
    </cfRule>
  </conditionalFormatting>
  <conditionalFormatting sqref="F46">
    <cfRule type="cellIs" dxfId="23" priority="32" operator="equal">
      <formula>"ΣΩΣΤΑ"</formula>
    </cfRule>
  </conditionalFormatting>
  <conditionalFormatting sqref="F46">
    <cfRule type="cellIs" dxfId="22" priority="31" operator="equal">
      <formula>""</formula>
    </cfRule>
    <cfRule type="cellIs" dxfId="21" priority="33" operator="equal">
      <formula>"ΠΡΟΣΠΑΘΗΣΕ ΞΑΝΑ"</formula>
    </cfRule>
  </conditionalFormatting>
  <conditionalFormatting sqref="F47">
    <cfRule type="cellIs" dxfId="20" priority="29" operator="equal">
      <formula>"ΣΩΣΤΑ"</formula>
    </cfRule>
  </conditionalFormatting>
  <conditionalFormatting sqref="F47">
    <cfRule type="cellIs" dxfId="19" priority="28" operator="equal">
      <formula>""</formula>
    </cfRule>
    <cfRule type="cellIs" dxfId="18" priority="30" operator="equal">
      <formula>"ΠΡΟΣΠΑΘΗΣΕ ΞΑΝΑ"</formula>
    </cfRule>
  </conditionalFormatting>
  <conditionalFormatting sqref="F48">
    <cfRule type="cellIs" dxfId="17" priority="17" operator="equal">
      <formula>"ΣΩΣΤΑ"</formula>
    </cfRule>
  </conditionalFormatting>
  <conditionalFormatting sqref="F48">
    <cfRule type="cellIs" dxfId="16" priority="16" operator="equal">
      <formula>""</formula>
    </cfRule>
    <cfRule type="cellIs" dxfId="15" priority="18" operator="equal">
      <formula>"ΠΡΟΣΠΑΘΗΣΕ ΞΑΝΑ"</formula>
    </cfRule>
  </conditionalFormatting>
  <conditionalFormatting sqref="F49">
    <cfRule type="cellIs" dxfId="14" priority="14" operator="equal">
      <formula>"ΣΩΣΤΑ"</formula>
    </cfRule>
  </conditionalFormatting>
  <conditionalFormatting sqref="F49">
    <cfRule type="cellIs" dxfId="13" priority="13" operator="equal">
      <formula>""</formula>
    </cfRule>
    <cfRule type="cellIs" dxfId="12" priority="15" operator="equal">
      <formula>"ΠΡΟΣΠΑΘΗΣΕ ΞΑΝΑ"</formula>
    </cfRule>
  </conditionalFormatting>
  <conditionalFormatting sqref="F50">
    <cfRule type="cellIs" dxfId="11" priority="11" operator="equal">
      <formula>"ΣΩΣΤΑ"</formula>
    </cfRule>
  </conditionalFormatting>
  <conditionalFormatting sqref="F50">
    <cfRule type="cellIs" dxfId="10" priority="10" operator="equal">
      <formula>""</formula>
    </cfRule>
    <cfRule type="cellIs" dxfId="9" priority="12" operator="equal">
      <formula>"ΠΡΟΣΠΑΘΗΣΕ ΞΑΝΑ"</formula>
    </cfRule>
  </conditionalFormatting>
  <conditionalFormatting sqref="F51">
    <cfRule type="cellIs" dxfId="8" priority="8" operator="equal">
      <formula>"ΣΩΣΤΑ"</formula>
    </cfRule>
  </conditionalFormatting>
  <conditionalFormatting sqref="F51">
    <cfRule type="cellIs" dxfId="7" priority="7" operator="equal">
      <formula>""</formula>
    </cfRule>
    <cfRule type="cellIs" dxfId="6" priority="9" operator="equal">
      <formula>"ΠΡΟΣΠΑΘΗΣΕ ΞΑΝΑ"</formula>
    </cfRule>
  </conditionalFormatting>
  <conditionalFormatting sqref="F52">
    <cfRule type="cellIs" dxfId="5" priority="5" operator="equal">
      <formula>"ΣΩΣΤΑ"</formula>
    </cfRule>
  </conditionalFormatting>
  <conditionalFormatting sqref="F52">
    <cfRule type="cellIs" dxfId="4" priority="4" operator="equal">
      <formula>""</formula>
    </cfRule>
    <cfRule type="cellIs" dxfId="3" priority="6" operator="equal">
      <formula>"ΠΡΟΣΠΑΘΗΣΕ ΞΑΝΑ"</formula>
    </cfRule>
  </conditionalFormatting>
  <conditionalFormatting sqref="F53">
    <cfRule type="cellIs" dxfId="2" priority="2" operator="equal">
      <formula>"ΣΩΣΤΑ"</formula>
    </cfRule>
  </conditionalFormatting>
  <conditionalFormatting sqref="F53">
    <cfRule type="cellIs" dxfId="1" priority="1" operator="equal">
      <formula>""</formula>
    </cfRule>
    <cfRule type="cellIs" dxfId="0" priority="3" operator="equal">
      <formula>"ΠΡΟΣΠΑΘΗΣΕ ΞΑΝΑ"</formula>
    </cfRule>
  </conditionalFormatting>
  <dataValidations count="1">
    <dataValidation type="list" allowBlank="1" showInputMessage="1" showErrorMessage="1" sqref="B13:M13 B40:M40 B27:M27 B22:M22 B18:M18 B36:M36 B31:M31 B9:M9">
      <formula1>$AT$1:$AT$24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Φύλλο2</vt:lpstr>
      <vt:lpstr>Φύλλο3</vt:lpstr>
    </vt:vector>
  </TitlesOfParts>
  <Company>Info-Quest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</dc:creator>
  <cp:lastModifiedBy>ΔΗΜΟΤΙΚΟ ΣΧΟΛΕΙΟ</cp:lastModifiedBy>
  <dcterms:created xsi:type="dcterms:W3CDTF">2018-05-29T08:11:38Z</dcterms:created>
  <dcterms:modified xsi:type="dcterms:W3CDTF">2023-06-20T06:43:31Z</dcterms:modified>
</cp:coreProperties>
</file>